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5600" windowHeight="11760"/>
  </bookViews>
  <sheets>
    <sheet name="Лист1" sheetId="3" r:id="rId1"/>
  </sheets>
  <definedNames>
    <definedName name="_xlnm.Print_Area" localSheetId="0">Лист1!$A$1:$M$80</definedName>
  </definedNames>
  <calcPr calcId="125725"/>
</workbook>
</file>

<file path=xl/calcChain.xml><?xml version="1.0" encoding="utf-8"?>
<calcChain xmlns="http://schemas.openxmlformats.org/spreadsheetml/2006/main">
  <c r="L15" i="3"/>
  <c r="L16"/>
  <c r="L17"/>
  <c r="L18"/>
  <c r="L19"/>
  <c r="L33"/>
  <c r="L34"/>
  <c r="L35"/>
  <c r="L36"/>
  <c r="L38"/>
  <c r="L39"/>
  <c r="L40"/>
  <c r="L41"/>
  <c r="L42"/>
  <c r="L43"/>
  <c r="L44"/>
  <c r="L45"/>
  <c r="L47"/>
  <c r="L48"/>
  <c r="L49"/>
  <c r="L56"/>
  <c r="L57"/>
  <c r="L58"/>
  <c r="L59"/>
  <c r="L60"/>
  <c r="L61"/>
  <c r="L62"/>
  <c r="L63"/>
  <c r="L64"/>
  <c r="L65"/>
  <c r="L66"/>
  <c r="L67"/>
  <c r="L68"/>
  <c r="L69"/>
  <c r="L70"/>
  <c r="L71"/>
  <c r="L72"/>
  <c r="L74"/>
  <c r="L75"/>
  <c r="L14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K14"/>
  <c r="M14" s="1"/>
  <c r="J14"/>
  <c r="I14"/>
</calcChain>
</file>

<file path=xl/sharedStrings.xml><?xml version="1.0" encoding="utf-8"?>
<sst xmlns="http://schemas.openxmlformats.org/spreadsheetml/2006/main" count="151" uniqueCount="141">
  <si>
    <t>НАЛОГОВЫЕ И НЕНАЛОГОВЫЕ ДОХОДЫ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</si>
  <si>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</si>
  <si>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</si>
  <si>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</si>
  <si>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</si>
  <si>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</si>
  <si>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</si>
  <si>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</si>
  <si>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неналоговые доходы бюджетов сельских поселений</t>
  </si>
  <si>
    <t>БЕЗВОЗМЕЗДНЫЕ ПОСТУПЛЕНИЯ</t>
  </si>
  <si>
    <t xml:space="preserve">Объем доходов бюджета сельского поселения Еремеевский сельсовет муниципального района Чишминский район Республики Башкортостан </t>
  </si>
  <si>
    <t>в %ах к утв.плану</t>
  </si>
  <si>
    <t>Приложение № 2</t>
  </si>
  <si>
    <t>1 00 00 000 00 0000 000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</si>
  <si>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</si>
  <si>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</si>
  <si>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</si>
  <si>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</si>
  <si>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</si>
  <si>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1 01 02 010 01 1000 110</t>
  </si>
  <si>
    <t>1 01 02 020 01 0000 110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</si>
  <si>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</si>
  <si>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</si>
  <si>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1 01 02 030 01 0000 110</t>
  </si>
  <si>
    <t>1 01 02 030 01 1000 110</t>
  </si>
  <si>
    <t>1 05 00 000 00 0000 000</t>
  </si>
  <si>
    <t>НАЛОГИ НА СОВОКУПНЫЙ ДОХОД</t>
  </si>
  <si>
    <t>1 05 03 000 01 0000 110</t>
  </si>
  <si>
    <t>1 05 03 010 01 0000 110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</si>
  <si>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</si>
  <si>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</si>
  <si>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</si>
  <si>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</si>
  <si>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</si>
  <si>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</si>
  <si>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1 06 01 030 10 0000 110</t>
  </si>
  <si>
    <t>1 06 01 030 10 1000 110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</si>
  <si>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</si>
  <si>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1 06 06 000 00 0000 110</t>
  </si>
  <si>
    <t>Земельный налог</t>
  </si>
  <si>
    <t>1 06 06 030 00 0000 110</t>
  </si>
  <si>
    <t>Земельный налог с организаций</t>
  </si>
  <si>
    <t>1 06 06 033 10 0000 110</t>
  </si>
  <si>
    <t>1 06 06 033 10 1000 110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</si>
  <si>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</si>
  <si>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1 06 06 040 00 0000 110</t>
  </si>
  <si>
    <t>Земельный налог с физических лиц</t>
  </si>
  <si>
    <t>1 06 06 043 10 0000 110</t>
  </si>
  <si>
    <t>1 06 06 043 10 1000 110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</si>
  <si>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</si>
  <si>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1 08 00 000 00 0000 000</t>
  </si>
  <si>
    <t>ГОСУДАРСТВЕННАЯ ПОШЛИНА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</si>
  <si>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</si>
  <si>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</si>
  <si>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1 08 04 020 01 0000 110</t>
  </si>
  <si>
    <t>1 08 04 020 01 1000 110</t>
  </si>
  <si>
    <t>1 09 00 000 00 0000 000</t>
  </si>
  <si>
    <t>ЗАДОЛЖЕННОСТЬ И ПЕРЕРАСЧЕТЫ ПО ОТМЕНЕННЫМ НАЛОГАМ, СБОРАМ И ИНЫМ ОБЯЗАТЕЛЬНЫМ ПЛАТЕЖАМ</t>
  </si>
  <si>
    <t>1 09 04 000 00 0000 110</t>
  </si>
  <si>
    <t>Налоги на имущество</t>
  </si>
  <si>
    <t>1 09 04 050 00 0000 110</t>
  </si>
  <si>
    <t>Земельный налог (по обязательствам, возникшим до 1 января 2006 года)</t>
  </si>
  <si>
    <t>1 09 04 053 10 0000 110</t>
  </si>
  <si>
    <t>Земельный налог (по обязательствам, возникшим до 1 января 2006 года), мобилизуемый на территориях сельских поселений</t>
  </si>
  <si>
    <t>1 09 04 053 10 1000 110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</si>
  <si>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</si>
  <si>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</si>
  <si>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</si>
  <si>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</si>
  <si>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</si>
  <si>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</si>
  <si>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</si>
  <si>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</si>
  <si>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</si>
  <si>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</si>
  <si>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</si>
  <si>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1 11 05 075 10 0000 120</t>
  </si>
  <si>
    <t>Доходы от сдачи в аренду имущества, составляющего казну сельских поселений (за исключением земельных участков)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</si>
  <si>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</si>
  <si>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</si>
  <si>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</si>
  <si>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</si>
  <si>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</si>
  <si>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</si>
  <si>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1 13 02 065 10 0000 130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</si>
  <si>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</si>
  <si>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</si>
  <si>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</si>
  <si>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</si>
  <si>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1 17 05 050 10 0000 180</t>
  </si>
  <si>
    <t>1 17 15 000 00 0000 150</t>
  </si>
  <si>
    <t>Инициативные платежи</t>
  </si>
  <si>
    <t>1 17 15 030 10 0000 150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</si>
  <si>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</si>
  <si>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(от физических лиц при реализации проектов развития общественной инфраструктуры, основанных на местных инициативах)</t>
  </si>
  <si>
    <t>Инициативные платежи, зачисляемые в бюджеты сельских поселений (от индивидуальных предпринимателей, юридических лиц при реализации проектов развития общественной инфраструктуры, основанных на местных инициативах)</t>
  </si>
  <si>
    <t>2 00 00 000 00 0000 000</t>
  </si>
  <si>
    <t xml:space="preserve">к решению Совета сельского поселения Еремеевский сельсовет муниципального района Чишминский район </t>
  </si>
  <si>
    <t>Код дохода</t>
  </si>
  <si>
    <t>Наименование показателя</t>
  </si>
  <si>
    <t>План</t>
  </si>
  <si>
    <t>Фактическое исполнение</t>
  </si>
  <si>
    <t>Откл. от утв.плана, руб.</t>
  </si>
  <si>
    <t>на текущий год</t>
  </si>
  <si>
    <t>Уточненный</t>
  </si>
  <si>
    <t>Утвержденный</t>
  </si>
  <si>
    <t>1 01 02 010 01 3000 110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</si>
  <si>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</si>
  <si>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</si>
  <si>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</si>
  <si>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</si>
  <si>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</si>
  <si>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</si>
  <si>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</si>
  <si>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</si>
  <si>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в12р</t>
  </si>
  <si>
    <t>в3р</t>
  </si>
  <si>
    <t>ед. изм. руб.</t>
  </si>
  <si>
    <t>ВСЕГО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</si>
  <si>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</si>
  <si>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</si>
  <si>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</si>
  <si>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</si>
  <si>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</si>
  <si>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</si>
  <si>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</si>
  <si>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1 01 02 130 01 0000 110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</si>
  <si>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650 000 рублей)</t>
  </si>
  <si>
    <t>1 01 02 130 01 1000 110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</si>
  <si>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</si>
  <si>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</si>
  <si>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</si>
  <si>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</si>
  <si>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</si>
  <si>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1 14 06 025 10 0000 430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</si>
  <si>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</si>
  <si>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1 17 15 030 10 1374 150</t>
  </si>
  <si>
    <t>1 17 15 030 10 2374 150</t>
  </si>
  <si>
    <t>Код главы</t>
  </si>
  <si>
    <t>по кодам видов доходов, подвидов доходов, классификации операций сектора государственного управления за 2023 год</t>
  </si>
  <si>
    <t>от 2024 года №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</si>
</sst>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7" fillId="0" borderId="0" xfId="0" applyFont="1"/>
    <xf numFmtId="4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1" xfId="0" applyFont="1" applyBorder="1"/>
    <xf numFmtId="0" fontId="11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zoomScaleNormal="100" workbookViewId="0">
      <selection activeCell="I3" sqref="I3:L3"/>
    </sheetView>
  </sheetViews>
  <sheetFormatPr defaultRowHeight="15"/>
  <cols>
    <col min="1" max="1" width="5.5703125" style="1" customWidth="1"/>
    <col min="2" max="2" width="10.7109375" style="1" customWidth="1"/>
    <col min="3" max="3" width="8" style="1" customWidth="1"/>
    <col min="4" max="4" width="14.42578125" style="1" customWidth="1"/>
    <col min="5" max="5" width="6.5703125" style="1" customWidth="1"/>
    <col min="6" max="6" width="10.7109375" style="1" customWidth="1"/>
    <col min="7" max="7" width="5.28515625" style="1" customWidth="1"/>
    <col min="8" max="8" width="21.5703125" style="1" customWidth="1"/>
    <col min="9" max="9" width="11.42578125" style="1" customWidth="1"/>
    <col min="10" max="10" width="13.140625" style="1" customWidth="1"/>
    <col min="11" max="11" width="11.42578125" style="1" customWidth="1"/>
    <col min="12" max="12" width="8.85546875" style="1" customWidth="1"/>
    <col min="13" max="13" width="10.28515625" style="1" customWidth="1"/>
    <col min="14" max="258" width="9.140625" style="1"/>
    <col min="259" max="259" width="10.7109375" style="1" customWidth="1"/>
    <col min="260" max="260" width="8" style="1" customWidth="1"/>
    <col min="261" max="261" width="14.42578125" style="1" customWidth="1"/>
    <col min="262" max="262" width="6.5703125" style="1" customWidth="1"/>
    <col min="263" max="263" width="10.7109375" style="1" customWidth="1"/>
    <col min="264" max="264" width="5.28515625" style="1" customWidth="1"/>
    <col min="265" max="265" width="21.5703125" style="1" customWidth="1"/>
    <col min="266" max="266" width="11.42578125" style="1" customWidth="1"/>
    <col min="267" max="267" width="14.140625" style="1" customWidth="1"/>
    <col min="268" max="268" width="11.42578125" style="1" customWidth="1"/>
    <col min="269" max="269" width="10.7109375" style="1" customWidth="1"/>
    <col min="270" max="514" width="9.140625" style="1"/>
    <col min="515" max="515" width="10.7109375" style="1" customWidth="1"/>
    <col min="516" max="516" width="8" style="1" customWidth="1"/>
    <col min="517" max="517" width="14.42578125" style="1" customWidth="1"/>
    <col min="518" max="518" width="6.5703125" style="1" customWidth="1"/>
    <col min="519" max="519" width="10.7109375" style="1" customWidth="1"/>
    <col min="520" max="520" width="5.28515625" style="1" customWidth="1"/>
    <col min="521" max="521" width="21.5703125" style="1" customWidth="1"/>
    <col min="522" max="522" width="11.42578125" style="1" customWidth="1"/>
    <col min="523" max="523" width="14.140625" style="1" customWidth="1"/>
    <col min="524" max="524" width="11.42578125" style="1" customWidth="1"/>
    <col min="525" max="525" width="10.7109375" style="1" customWidth="1"/>
    <col min="526" max="770" width="9.140625" style="1"/>
    <col min="771" max="771" width="10.7109375" style="1" customWidth="1"/>
    <col min="772" max="772" width="8" style="1" customWidth="1"/>
    <col min="773" max="773" width="14.42578125" style="1" customWidth="1"/>
    <col min="774" max="774" width="6.5703125" style="1" customWidth="1"/>
    <col min="775" max="775" width="10.7109375" style="1" customWidth="1"/>
    <col min="776" max="776" width="5.28515625" style="1" customWidth="1"/>
    <col min="777" max="777" width="21.5703125" style="1" customWidth="1"/>
    <col min="778" max="778" width="11.42578125" style="1" customWidth="1"/>
    <col min="779" max="779" width="14.140625" style="1" customWidth="1"/>
    <col min="780" max="780" width="11.42578125" style="1" customWidth="1"/>
    <col min="781" max="781" width="10.7109375" style="1" customWidth="1"/>
    <col min="782" max="1026" width="9.140625" style="1"/>
    <col min="1027" max="1027" width="10.7109375" style="1" customWidth="1"/>
    <col min="1028" max="1028" width="8" style="1" customWidth="1"/>
    <col min="1029" max="1029" width="14.42578125" style="1" customWidth="1"/>
    <col min="1030" max="1030" width="6.5703125" style="1" customWidth="1"/>
    <col min="1031" max="1031" width="10.7109375" style="1" customWidth="1"/>
    <col min="1032" max="1032" width="5.28515625" style="1" customWidth="1"/>
    <col min="1033" max="1033" width="21.5703125" style="1" customWidth="1"/>
    <col min="1034" max="1034" width="11.42578125" style="1" customWidth="1"/>
    <col min="1035" max="1035" width="14.140625" style="1" customWidth="1"/>
    <col min="1036" max="1036" width="11.42578125" style="1" customWidth="1"/>
    <col min="1037" max="1037" width="10.7109375" style="1" customWidth="1"/>
    <col min="1038" max="1282" width="9.140625" style="1"/>
    <col min="1283" max="1283" width="10.7109375" style="1" customWidth="1"/>
    <col min="1284" max="1284" width="8" style="1" customWidth="1"/>
    <col min="1285" max="1285" width="14.42578125" style="1" customWidth="1"/>
    <col min="1286" max="1286" width="6.5703125" style="1" customWidth="1"/>
    <col min="1287" max="1287" width="10.7109375" style="1" customWidth="1"/>
    <col min="1288" max="1288" width="5.28515625" style="1" customWidth="1"/>
    <col min="1289" max="1289" width="21.5703125" style="1" customWidth="1"/>
    <col min="1290" max="1290" width="11.42578125" style="1" customWidth="1"/>
    <col min="1291" max="1291" width="14.140625" style="1" customWidth="1"/>
    <col min="1292" max="1292" width="11.42578125" style="1" customWidth="1"/>
    <col min="1293" max="1293" width="10.7109375" style="1" customWidth="1"/>
    <col min="1294" max="1538" width="9.140625" style="1"/>
    <col min="1539" max="1539" width="10.7109375" style="1" customWidth="1"/>
    <col min="1540" max="1540" width="8" style="1" customWidth="1"/>
    <col min="1541" max="1541" width="14.42578125" style="1" customWidth="1"/>
    <col min="1542" max="1542" width="6.5703125" style="1" customWidth="1"/>
    <col min="1543" max="1543" width="10.7109375" style="1" customWidth="1"/>
    <col min="1544" max="1544" width="5.28515625" style="1" customWidth="1"/>
    <col min="1545" max="1545" width="21.5703125" style="1" customWidth="1"/>
    <col min="1546" max="1546" width="11.42578125" style="1" customWidth="1"/>
    <col min="1547" max="1547" width="14.140625" style="1" customWidth="1"/>
    <col min="1548" max="1548" width="11.42578125" style="1" customWidth="1"/>
    <col min="1549" max="1549" width="10.7109375" style="1" customWidth="1"/>
    <col min="1550" max="1794" width="9.140625" style="1"/>
    <col min="1795" max="1795" width="10.7109375" style="1" customWidth="1"/>
    <col min="1796" max="1796" width="8" style="1" customWidth="1"/>
    <col min="1797" max="1797" width="14.42578125" style="1" customWidth="1"/>
    <col min="1798" max="1798" width="6.5703125" style="1" customWidth="1"/>
    <col min="1799" max="1799" width="10.7109375" style="1" customWidth="1"/>
    <col min="1800" max="1800" width="5.28515625" style="1" customWidth="1"/>
    <col min="1801" max="1801" width="21.5703125" style="1" customWidth="1"/>
    <col min="1802" max="1802" width="11.42578125" style="1" customWidth="1"/>
    <col min="1803" max="1803" width="14.140625" style="1" customWidth="1"/>
    <col min="1804" max="1804" width="11.42578125" style="1" customWidth="1"/>
    <col min="1805" max="1805" width="10.7109375" style="1" customWidth="1"/>
    <col min="1806" max="2050" width="9.140625" style="1"/>
    <col min="2051" max="2051" width="10.7109375" style="1" customWidth="1"/>
    <col min="2052" max="2052" width="8" style="1" customWidth="1"/>
    <col min="2053" max="2053" width="14.42578125" style="1" customWidth="1"/>
    <col min="2054" max="2054" width="6.5703125" style="1" customWidth="1"/>
    <col min="2055" max="2055" width="10.7109375" style="1" customWidth="1"/>
    <col min="2056" max="2056" width="5.28515625" style="1" customWidth="1"/>
    <col min="2057" max="2057" width="21.5703125" style="1" customWidth="1"/>
    <col min="2058" max="2058" width="11.42578125" style="1" customWidth="1"/>
    <col min="2059" max="2059" width="14.140625" style="1" customWidth="1"/>
    <col min="2060" max="2060" width="11.42578125" style="1" customWidth="1"/>
    <col min="2061" max="2061" width="10.7109375" style="1" customWidth="1"/>
    <col min="2062" max="2306" width="9.140625" style="1"/>
    <col min="2307" max="2307" width="10.7109375" style="1" customWidth="1"/>
    <col min="2308" max="2308" width="8" style="1" customWidth="1"/>
    <col min="2309" max="2309" width="14.42578125" style="1" customWidth="1"/>
    <col min="2310" max="2310" width="6.5703125" style="1" customWidth="1"/>
    <col min="2311" max="2311" width="10.7109375" style="1" customWidth="1"/>
    <col min="2312" max="2312" width="5.28515625" style="1" customWidth="1"/>
    <col min="2313" max="2313" width="21.5703125" style="1" customWidth="1"/>
    <col min="2314" max="2314" width="11.42578125" style="1" customWidth="1"/>
    <col min="2315" max="2315" width="14.140625" style="1" customWidth="1"/>
    <col min="2316" max="2316" width="11.42578125" style="1" customWidth="1"/>
    <col min="2317" max="2317" width="10.7109375" style="1" customWidth="1"/>
    <col min="2318" max="2562" width="9.140625" style="1"/>
    <col min="2563" max="2563" width="10.7109375" style="1" customWidth="1"/>
    <col min="2564" max="2564" width="8" style="1" customWidth="1"/>
    <col min="2565" max="2565" width="14.42578125" style="1" customWidth="1"/>
    <col min="2566" max="2566" width="6.5703125" style="1" customWidth="1"/>
    <col min="2567" max="2567" width="10.7109375" style="1" customWidth="1"/>
    <col min="2568" max="2568" width="5.28515625" style="1" customWidth="1"/>
    <col min="2569" max="2569" width="21.5703125" style="1" customWidth="1"/>
    <col min="2570" max="2570" width="11.42578125" style="1" customWidth="1"/>
    <col min="2571" max="2571" width="14.140625" style="1" customWidth="1"/>
    <col min="2572" max="2572" width="11.42578125" style="1" customWidth="1"/>
    <col min="2573" max="2573" width="10.7109375" style="1" customWidth="1"/>
    <col min="2574" max="2818" width="9.140625" style="1"/>
    <col min="2819" max="2819" width="10.7109375" style="1" customWidth="1"/>
    <col min="2820" max="2820" width="8" style="1" customWidth="1"/>
    <col min="2821" max="2821" width="14.42578125" style="1" customWidth="1"/>
    <col min="2822" max="2822" width="6.5703125" style="1" customWidth="1"/>
    <col min="2823" max="2823" width="10.7109375" style="1" customWidth="1"/>
    <col min="2824" max="2824" width="5.28515625" style="1" customWidth="1"/>
    <col min="2825" max="2825" width="21.5703125" style="1" customWidth="1"/>
    <col min="2826" max="2826" width="11.42578125" style="1" customWidth="1"/>
    <col min="2827" max="2827" width="14.140625" style="1" customWidth="1"/>
    <col min="2828" max="2828" width="11.42578125" style="1" customWidth="1"/>
    <col min="2829" max="2829" width="10.7109375" style="1" customWidth="1"/>
    <col min="2830" max="3074" width="9.140625" style="1"/>
    <col min="3075" max="3075" width="10.7109375" style="1" customWidth="1"/>
    <col min="3076" max="3076" width="8" style="1" customWidth="1"/>
    <col min="3077" max="3077" width="14.42578125" style="1" customWidth="1"/>
    <col min="3078" max="3078" width="6.5703125" style="1" customWidth="1"/>
    <col min="3079" max="3079" width="10.7109375" style="1" customWidth="1"/>
    <col min="3080" max="3080" width="5.28515625" style="1" customWidth="1"/>
    <col min="3081" max="3081" width="21.5703125" style="1" customWidth="1"/>
    <col min="3082" max="3082" width="11.42578125" style="1" customWidth="1"/>
    <col min="3083" max="3083" width="14.140625" style="1" customWidth="1"/>
    <col min="3084" max="3084" width="11.42578125" style="1" customWidth="1"/>
    <col min="3085" max="3085" width="10.7109375" style="1" customWidth="1"/>
    <col min="3086" max="3330" width="9.140625" style="1"/>
    <col min="3331" max="3331" width="10.7109375" style="1" customWidth="1"/>
    <col min="3332" max="3332" width="8" style="1" customWidth="1"/>
    <col min="3333" max="3333" width="14.42578125" style="1" customWidth="1"/>
    <col min="3334" max="3334" width="6.5703125" style="1" customWidth="1"/>
    <col min="3335" max="3335" width="10.7109375" style="1" customWidth="1"/>
    <col min="3336" max="3336" width="5.28515625" style="1" customWidth="1"/>
    <col min="3337" max="3337" width="21.5703125" style="1" customWidth="1"/>
    <col min="3338" max="3338" width="11.42578125" style="1" customWidth="1"/>
    <col min="3339" max="3339" width="14.140625" style="1" customWidth="1"/>
    <col min="3340" max="3340" width="11.42578125" style="1" customWidth="1"/>
    <col min="3341" max="3341" width="10.7109375" style="1" customWidth="1"/>
    <col min="3342" max="3586" width="9.140625" style="1"/>
    <col min="3587" max="3587" width="10.7109375" style="1" customWidth="1"/>
    <col min="3588" max="3588" width="8" style="1" customWidth="1"/>
    <col min="3589" max="3589" width="14.42578125" style="1" customWidth="1"/>
    <col min="3590" max="3590" width="6.5703125" style="1" customWidth="1"/>
    <col min="3591" max="3591" width="10.7109375" style="1" customWidth="1"/>
    <col min="3592" max="3592" width="5.28515625" style="1" customWidth="1"/>
    <col min="3593" max="3593" width="21.5703125" style="1" customWidth="1"/>
    <col min="3594" max="3594" width="11.42578125" style="1" customWidth="1"/>
    <col min="3595" max="3595" width="14.140625" style="1" customWidth="1"/>
    <col min="3596" max="3596" width="11.42578125" style="1" customWidth="1"/>
    <col min="3597" max="3597" width="10.7109375" style="1" customWidth="1"/>
    <col min="3598" max="3842" width="9.140625" style="1"/>
    <col min="3843" max="3843" width="10.7109375" style="1" customWidth="1"/>
    <col min="3844" max="3844" width="8" style="1" customWidth="1"/>
    <col min="3845" max="3845" width="14.42578125" style="1" customWidth="1"/>
    <col min="3846" max="3846" width="6.5703125" style="1" customWidth="1"/>
    <col min="3847" max="3847" width="10.7109375" style="1" customWidth="1"/>
    <col min="3848" max="3848" width="5.28515625" style="1" customWidth="1"/>
    <col min="3849" max="3849" width="21.5703125" style="1" customWidth="1"/>
    <col min="3850" max="3850" width="11.42578125" style="1" customWidth="1"/>
    <col min="3851" max="3851" width="14.140625" style="1" customWidth="1"/>
    <col min="3852" max="3852" width="11.42578125" style="1" customWidth="1"/>
    <col min="3853" max="3853" width="10.7109375" style="1" customWidth="1"/>
    <col min="3854" max="4098" width="9.140625" style="1"/>
    <col min="4099" max="4099" width="10.7109375" style="1" customWidth="1"/>
    <col min="4100" max="4100" width="8" style="1" customWidth="1"/>
    <col min="4101" max="4101" width="14.42578125" style="1" customWidth="1"/>
    <col min="4102" max="4102" width="6.5703125" style="1" customWidth="1"/>
    <col min="4103" max="4103" width="10.7109375" style="1" customWidth="1"/>
    <col min="4104" max="4104" width="5.28515625" style="1" customWidth="1"/>
    <col min="4105" max="4105" width="21.5703125" style="1" customWidth="1"/>
    <col min="4106" max="4106" width="11.42578125" style="1" customWidth="1"/>
    <col min="4107" max="4107" width="14.140625" style="1" customWidth="1"/>
    <col min="4108" max="4108" width="11.42578125" style="1" customWidth="1"/>
    <col min="4109" max="4109" width="10.7109375" style="1" customWidth="1"/>
    <col min="4110" max="4354" width="9.140625" style="1"/>
    <col min="4355" max="4355" width="10.7109375" style="1" customWidth="1"/>
    <col min="4356" max="4356" width="8" style="1" customWidth="1"/>
    <col min="4357" max="4357" width="14.42578125" style="1" customWidth="1"/>
    <col min="4358" max="4358" width="6.5703125" style="1" customWidth="1"/>
    <col min="4359" max="4359" width="10.7109375" style="1" customWidth="1"/>
    <col min="4360" max="4360" width="5.28515625" style="1" customWidth="1"/>
    <col min="4361" max="4361" width="21.5703125" style="1" customWidth="1"/>
    <col min="4362" max="4362" width="11.42578125" style="1" customWidth="1"/>
    <col min="4363" max="4363" width="14.140625" style="1" customWidth="1"/>
    <col min="4364" max="4364" width="11.42578125" style="1" customWidth="1"/>
    <col min="4365" max="4365" width="10.7109375" style="1" customWidth="1"/>
    <col min="4366" max="4610" width="9.140625" style="1"/>
    <col min="4611" max="4611" width="10.7109375" style="1" customWidth="1"/>
    <col min="4612" max="4612" width="8" style="1" customWidth="1"/>
    <col min="4613" max="4613" width="14.42578125" style="1" customWidth="1"/>
    <col min="4614" max="4614" width="6.5703125" style="1" customWidth="1"/>
    <col min="4615" max="4615" width="10.7109375" style="1" customWidth="1"/>
    <col min="4616" max="4616" width="5.28515625" style="1" customWidth="1"/>
    <col min="4617" max="4617" width="21.5703125" style="1" customWidth="1"/>
    <col min="4618" max="4618" width="11.42578125" style="1" customWidth="1"/>
    <col min="4619" max="4619" width="14.140625" style="1" customWidth="1"/>
    <col min="4620" max="4620" width="11.42578125" style="1" customWidth="1"/>
    <col min="4621" max="4621" width="10.7109375" style="1" customWidth="1"/>
    <col min="4622" max="4866" width="9.140625" style="1"/>
    <col min="4867" max="4867" width="10.7109375" style="1" customWidth="1"/>
    <col min="4868" max="4868" width="8" style="1" customWidth="1"/>
    <col min="4869" max="4869" width="14.42578125" style="1" customWidth="1"/>
    <col min="4870" max="4870" width="6.5703125" style="1" customWidth="1"/>
    <col min="4871" max="4871" width="10.7109375" style="1" customWidth="1"/>
    <col min="4872" max="4872" width="5.28515625" style="1" customWidth="1"/>
    <col min="4873" max="4873" width="21.5703125" style="1" customWidth="1"/>
    <col min="4874" max="4874" width="11.42578125" style="1" customWidth="1"/>
    <col min="4875" max="4875" width="14.140625" style="1" customWidth="1"/>
    <col min="4876" max="4876" width="11.42578125" style="1" customWidth="1"/>
    <col min="4877" max="4877" width="10.7109375" style="1" customWidth="1"/>
    <col min="4878" max="5122" width="9.140625" style="1"/>
    <col min="5123" max="5123" width="10.7109375" style="1" customWidth="1"/>
    <col min="5124" max="5124" width="8" style="1" customWidth="1"/>
    <col min="5125" max="5125" width="14.42578125" style="1" customWidth="1"/>
    <col min="5126" max="5126" width="6.5703125" style="1" customWidth="1"/>
    <col min="5127" max="5127" width="10.7109375" style="1" customWidth="1"/>
    <col min="5128" max="5128" width="5.28515625" style="1" customWidth="1"/>
    <col min="5129" max="5129" width="21.5703125" style="1" customWidth="1"/>
    <col min="5130" max="5130" width="11.42578125" style="1" customWidth="1"/>
    <col min="5131" max="5131" width="14.140625" style="1" customWidth="1"/>
    <col min="5132" max="5132" width="11.42578125" style="1" customWidth="1"/>
    <col min="5133" max="5133" width="10.7109375" style="1" customWidth="1"/>
    <col min="5134" max="5378" width="9.140625" style="1"/>
    <col min="5379" max="5379" width="10.7109375" style="1" customWidth="1"/>
    <col min="5380" max="5380" width="8" style="1" customWidth="1"/>
    <col min="5381" max="5381" width="14.42578125" style="1" customWidth="1"/>
    <col min="5382" max="5382" width="6.5703125" style="1" customWidth="1"/>
    <col min="5383" max="5383" width="10.7109375" style="1" customWidth="1"/>
    <col min="5384" max="5384" width="5.28515625" style="1" customWidth="1"/>
    <col min="5385" max="5385" width="21.5703125" style="1" customWidth="1"/>
    <col min="5386" max="5386" width="11.42578125" style="1" customWidth="1"/>
    <col min="5387" max="5387" width="14.140625" style="1" customWidth="1"/>
    <col min="5388" max="5388" width="11.42578125" style="1" customWidth="1"/>
    <col min="5389" max="5389" width="10.7109375" style="1" customWidth="1"/>
    <col min="5390" max="5634" width="9.140625" style="1"/>
    <col min="5635" max="5635" width="10.7109375" style="1" customWidth="1"/>
    <col min="5636" max="5636" width="8" style="1" customWidth="1"/>
    <col min="5637" max="5637" width="14.42578125" style="1" customWidth="1"/>
    <col min="5638" max="5638" width="6.5703125" style="1" customWidth="1"/>
    <col min="5639" max="5639" width="10.7109375" style="1" customWidth="1"/>
    <col min="5640" max="5640" width="5.28515625" style="1" customWidth="1"/>
    <col min="5641" max="5641" width="21.5703125" style="1" customWidth="1"/>
    <col min="5642" max="5642" width="11.42578125" style="1" customWidth="1"/>
    <col min="5643" max="5643" width="14.140625" style="1" customWidth="1"/>
    <col min="5644" max="5644" width="11.42578125" style="1" customWidth="1"/>
    <col min="5645" max="5645" width="10.7109375" style="1" customWidth="1"/>
    <col min="5646" max="5890" width="9.140625" style="1"/>
    <col min="5891" max="5891" width="10.7109375" style="1" customWidth="1"/>
    <col min="5892" max="5892" width="8" style="1" customWidth="1"/>
    <col min="5893" max="5893" width="14.42578125" style="1" customWidth="1"/>
    <col min="5894" max="5894" width="6.5703125" style="1" customWidth="1"/>
    <col min="5895" max="5895" width="10.7109375" style="1" customWidth="1"/>
    <col min="5896" max="5896" width="5.28515625" style="1" customWidth="1"/>
    <col min="5897" max="5897" width="21.5703125" style="1" customWidth="1"/>
    <col min="5898" max="5898" width="11.42578125" style="1" customWidth="1"/>
    <col min="5899" max="5899" width="14.140625" style="1" customWidth="1"/>
    <col min="5900" max="5900" width="11.42578125" style="1" customWidth="1"/>
    <col min="5901" max="5901" width="10.7109375" style="1" customWidth="1"/>
    <col min="5902" max="6146" width="9.140625" style="1"/>
    <col min="6147" max="6147" width="10.7109375" style="1" customWidth="1"/>
    <col min="6148" max="6148" width="8" style="1" customWidth="1"/>
    <col min="6149" max="6149" width="14.42578125" style="1" customWidth="1"/>
    <col min="6150" max="6150" width="6.5703125" style="1" customWidth="1"/>
    <col min="6151" max="6151" width="10.7109375" style="1" customWidth="1"/>
    <col min="6152" max="6152" width="5.28515625" style="1" customWidth="1"/>
    <col min="6153" max="6153" width="21.5703125" style="1" customWidth="1"/>
    <col min="6154" max="6154" width="11.42578125" style="1" customWidth="1"/>
    <col min="6155" max="6155" width="14.140625" style="1" customWidth="1"/>
    <col min="6156" max="6156" width="11.42578125" style="1" customWidth="1"/>
    <col min="6157" max="6157" width="10.7109375" style="1" customWidth="1"/>
    <col min="6158" max="6402" width="9.140625" style="1"/>
    <col min="6403" max="6403" width="10.7109375" style="1" customWidth="1"/>
    <col min="6404" max="6404" width="8" style="1" customWidth="1"/>
    <col min="6405" max="6405" width="14.42578125" style="1" customWidth="1"/>
    <col min="6406" max="6406" width="6.5703125" style="1" customWidth="1"/>
    <col min="6407" max="6407" width="10.7109375" style="1" customWidth="1"/>
    <col min="6408" max="6408" width="5.28515625" style="1" customWidth="1"/>
    <col min="6409" max="6409" width="21.5703125" style="1" customWidth="1"/>
    <col min="6410" max="6410" width="11.42578125" style="1" customWidth="1"/>
    <col min="6411" max="6411" width="14.140625" style="1" customWidth="1"/>
    <col min="6412" max="6412" width="11.42578125" style="1" customWidth="1"/>
    <col min="6413" max="6413" width="10.7109375" style="1" customWidth="1"/>
    <col min="6414" max="6658" width="9.140625" style="1"/>
    <col min="6659" max="6659" width="10.7109375" style="1" customWidth="1"/>
    <col min="6660" max="6660" width="8" style="1" customWidth="1"/>
    <col min="6661" max="6661" width="14.42578125" style="1" customWidth="1"/>
    <col min="6662" max="6662" width="6.5703125" style="1" customWidth="1"/>
    <col min="6663" max="6663" width="10.7109375" style="1" customWidth="1"/>
    <col min="6664" max="6664" width="5.28515625" style="1" customWidth="1"/>
    <col min="6665" max="6665" width="21.5703125" style="1" customWidth="1"/>
    <col min="6666" max="6666" width="11.42578125" style="1" customWidth="1"/>
    <col min="6667" max="6667" width="14.140625" style="1" customWidth="1"/>
    <col min="6668" max="6668" width="11.42578125" style="1" customWidth="1"/>
    <col min="6669" max="6669" width="10.7109375" style="1" customWidth="1"/>
    <col min="6670" max="6914" width="9.140625" style="1"/>
    <col min="6915" max="6915" width="10.7109375" style="1" customWidth="1"/>
    <col min="6916" max="6916" width="8" style="1" customWidth="1"/>
    <col min="6917" max="6917" width="14.42578125" style="1" customWidth="1"/>
    <col min="6918" max="6918" width="6.5703125" style="1" customWidth="1"/>
    <col min="6919" max="6919" width="10.7109375" style="1" customWidth="1"/>
    <col min="6920" max="6920" width="5.28515625" style="1" customWidth="1"/>
    <col min="6921" max="6921" width="21.5703125" style="1" customWidth="1"/>
    <col min="6922" max="6922" width="11.42578125" style="1" customWidth="1"/>
    <col min="6923" max="6923" width="14.140625" style="1" customWidth="1"/>
    <col min="6924" max="6924" width="11.42578125" style="1" customWidth="1"/>
    <col min="6925" max="6925" width="10.7109375" style="1" customWidth="1"/>
    <col min="6926" max="7170" width="9.140625" style="1"/>
    <col min="7171" max="7171" width="10.7109375" style="1" customWidth="1"/>
    <col min="7172" max="7172" width="8" style="1" customWidth="1"/>
    <col min="7173" max="7173" width="14.42578125" style="1" customWidth="1"/>
    <col min="7174" max="7174" width="6.5703125" style="1" customWidth="1"/>
    <col min="7175" max="7175" width="10.7109375" style="1" customWidth="1"/>
    <col min="7176" max="7176" width="5.28515625" style="1" customWidth="1"/>
    <col min="7177" max="7177" width="21.5703125" style="1" customWidth="1"/>
    <col min="7178" max="7178" width="11.42578125" style="1" customWidth="1"/>
    <col min="7179" max="7179" width="14.140625" style="1" customWidth="1"/>
    <col min="7180" max="7180" width="11.42578125" style="1" customWidth="1"/>
    <col min="7181" max="7181" width="10.7109375" style="1" customWidth="1"/>
    <col min="7182" max="7426" width="9.140625" style="1"/>
    <col min="7427" max="7427" width="10.7109375" style="1" customWidth="1"/>
    <col min="7428" max="7428" width="8" style="1" customWidth="1"/>
    <col min="7429" max="7429" width="14.42578125" style="1" customWidth="1"/>
    <col min="7430" max="7430" width="6.5703125" style="1" customWidth="1"/>
    <col min="7431" max="7431" width="10.7109375" style="1" customWidth="1"/>
    <col min="7432" max="7432" width="5.28515625" style="1" customWidth="1"/>
    <col min="7433" max="7433" width="21.5703125" style="1" customWidth="1"/>
    <col min="7434" max="7434" width="11.42578125" style="1" customWidth="1"/>
    <col min="7435" max="7435" width="14.140625" style="1" customWidth="1"/>
    <col min="7436" max="7436" width="11.42578125" style="1" customWidth="1"/>
    <col min="7437" max="7437" width="10.7109375" style="1" customWidth="1"/>
    <col min="7438" max="7682" width="9.140625" style="1"/>
    <col min="7683" max="7683" width="10.7109375" style="1" customWidth="1"/>
    <col min="7684" max="7684" width="8" style="1" customWidth="1"/>
    <col min="7685" max="7685" width="14.42578125" style="1" customWidth="1"/>
    <col min="7686" max="7686" width="6.5703125" style="1" customWidth="1"/>
    <col min="7687" max="7687" width="10.7109375" style="1" customWidth="1"/>
    <col min="7688" max="7688" width="5.28515625" style="1" customWidth="1"/>
    <col min="7689" max="7689" width="21.5703125" style="1" customWidth="1"/>
    <col min="7690" max="7690" width="11.42578125" style="1" customWidth="1"/>
    <col min="7691" max="7691" width="14.140625" style="1" customWidth="1"/>
    <col min="7692" max="7692" width="11.42578125" style="1" customWidth="1"/>
    <col min="7693" max="7693" width="10.7109375" style="1" customWidth="1"/>
    <col min="7694" max="7938" width="9.140625" style="1"/>
    <col min="7939" max="7939" width="10.7109375" style="1" customWidth="1"/>
    <col min="7940" max="7940" width="8" style="1" customWidth="1"/>
    <col min="7941" max="7941" width="14.42578125" style="1" customWidth="1"/>
    <col min="7942" max="7942" width="6.5703125" style="1" customWidth="1"/>
    <col min="7943" max="7943" width="10.7109375" style="1" customWidth="1"/>
    <col min="7944" max="7944" width="5.28515625" style="1" customWidth="1"/>
    <col min="7945" max="7945" width="21.5703125" style="1" customWidth="1"/>
    <col min="7946" max="7946" width="11.42578125" style="1" customWidth="1"/>
    <col min="7947" max="7947" width="14.140625" style="1" customWidth="1"/>
    <col min="7948" max="7948" width="11.42578125" style="1" customWidth="1"/>
    <col min="7949" max="7949" width="10.7109375" style="1" customWidth="1"/>
    <col min="7950" max="8194" width="9.140625" style="1"/>
    <col min="8195" max="8195" width="10.7109375" style="1" customWidth="1"/>
    <col min="8196" max="8196" width="8" style="1" customWidth="1"/>
    <col min="8197" max="8197" width="14.42578125" style="1" customWidth="1"/>
    <col min="8198" max="8198" width="6.5703125" style="1" customWidth="1"/>
    <col min="8199" max="8199" width="10.7109375" style="1" customWidth="1"/>
    <col min="8200" max="8200" width="5.28515625" style="1" customWidth="1"/>
    <col min="8201" max="8201" width="21.5703125" style="1" customWidth="1"/>
    <col min="8202" max="8202" width="11.42578125" style="1" customWidth="1"/>
    <col min="8203" max="8203" width="14.140625" style="1" customWidth="1"/>
    <col min="8204" max="8204" width="11.42578125" style="1" customWidth="1"/>
    <col min="8205" max="8205" width="10.7109375" style="1" customWidth="1"/>
    <col min="8206" max="8450" width="9.140625" style="1"/>
    <col min="8451" max="8451" width="10.7109375" style="1" customWidth="1"/>
    <col min="8452" max="8452" width="8" style="1" customWidth="1"/>
    <col min="8453" max="8453" width="14.42578125" style="1" customWidth="1"/>
    <col min="8454" max="8454" width="6.5703125" style="1" customWidth="1"/>
    <col min="8455" max="8455" width="10.7109375" style="1" customWidth="1"/>
    <col min="8456" max="8456" width="5.28515625" style="1" customWidth="1"/>
    <col min="8457" max="8457" width="21.5703125" style="1" customWidth="1"/>
    <col min="8458" max="8458" width="11.42578125" style="1" customWidth="1"/>
    <col min="8459" max="8459" width="14.140625" style="1" customWidth="1"/>
    <col min="8460" max="8460" width="11.42578125" style="1" customWidth="1"/>
    <col min="8461" max="8461" width="10.7109375" style="1" customWidth="1"/>
    <col min="8462" max="8706" width="9.140625" style="1"/>
    <col min="8707" max="8707" width="10.7109375" style="1" customWidth="1"/>
    <col min="8708" max="8708" width="8" style="1" customWidth="1"/>
    <col min="8709" max="8709" width="14.42578125" style="1" customWidth="1"/>
    <col min="8710" max="8710" width="6.5703125" style="1" customWidth="1"/>
    <col min="8711" max="8711" width="10.7109375" style="1" customWidth="1"/>
    <col min="8712" max="8712" width="5.28515625" style="1" customWidth="1"/>
    <col min="8713" max="8713" width="21.5703125" style="1" customWidth="1"/>
    <col min="8714" max="8714" width="11.42578125" style="1" customWidth="1"/>
    <col min="8715" max="8715" width="14.140625" style="1" customWidth="1"/>
    <col min="8716" max="8716" width="11.42578125" style="1" customWidth="1"/>
    <col min="8717" max="8717" width="10.7109375" style="1" customWidth="1"/>
    <col min="8718" max="8962" width="9.140625" style="1"/>
    <col min="8963" max="8963" width="10.7109375" style="1" customWidth="1"/>
    <col min="8964" max="8964" width="8" style="1" customWidth="1"/>
    <col min="8965" max="8965" width="14.42578125" style="1" customWidth="1"/>
    <col min="8966" max="8966" width="6.5703125" style="1" customWidth="1"/>
    <col min="8967" max="8967" width="10.7109375" style="1" customWidth="1"/>
    <col min="8968" max="8968" width="5.28515625" style="1" customWidth="1"/>
    <col min="8969" max="8969" width="21.5703125" style="1" customWidth="1"/>
    <col min="8970" max="8970" width="11.42578125" style="1" customWidth="1"/>
    <col min="8971" max="8971" width="14.140625" style="1" customWidth="1"/>
    <col min="8972" max="8972" width="11.42578125" style="1" customWidth="1"/>
    <col min="8973" max="8973" width="10.7109375" style="1" customWidth="1"/>
    <col min="8974" max="9218" width="9.140625" style="1"/>
    <col min="9219" max="9219" width="10.7109375" style="1" customWidth="1"/>
    <col min="9220" max="9220" width="8" style="1" customWidth="1"/>
    <col min="9221" max="9221" width="14.42578125" style="1" customWidth="1"/>
    <col min="9222" max="9222" width="6.5703125" style="1" customWidth="1"/>
    <col min="9223" max="9223" width="10.7109375" style="1" customWidth="1"/>
    <col min="9224" max="9224" width="5.28515625" style="1" customWidth="1"/>
    <col min="9225" max="9225" width="21.5703125" style="1" customWidth="1"/>
    <col min="9226" max="9226" width="11.42578125" style="1" customWidth="1"/>
    <col min="9227" max="9227" width="14.140625" style="1" customWidth="1"/>
    <col min="9228" max="9228" width="11.42578125" style="1" customWidth="1"/>
    <col min="9229" max="9229" width="10.7109375" style="1" customWidth="1"/>
    <col min="9230" max="9474" width="9.140625" style="1"/>
    <col min="9475" max="9475" width="10.7109375" style="1" customWidth="1"/>
    <col min="9476" max="9476" width="8" style="1" customWidth="1"/>
    <col min="9477" max="9477" width="14.42578125" style="1" customWidth="1"/>
    <col min="9478" max="9478" width="6.5703125" style="1" customWidth="1"/>
    <col min="9479" max="9479" width="10.7109375" style="1" customWidth="1"/>
    <col min="9480" max="9480" width="5.28515625" style="1" customWidth="1"/>
    <col min="9481" max="9481" width="21.5703125" style="1" customWidth="1"/>
    <col min="9482" max="9482" width="11.42578125" style="1" customWidth="1"/>
    <col min="9483" max="9483" width="14.140625" style="1" customWidth="1"/>
    <col min="9484" max="9484" width="11.42578125" style="1" customWidth="1"/>
    <col min="9485" max="9485" width="10.7109375" style="1" customWidth="1"/>
    <col min="9486" max="9730" width="9.140625" style="1"/>
    <col min="9731" max="9731" width="10.7109375" style="1" customWidth="1"/>
    <col min="9732" max="9732" width="8" style="1" customWidth="1"/>
    <col min="9733" max="9733" width="14.42578125" style="1" customWidth="1"/>
    <col min="9734" max="9734" width="6.5703125" style="1" customWidth="1"/>
    <col min="9735" max="9735" width="10.7109375" style="1" customWidth="1"/>
    <col min="9736" max="9736" width="5.28515625" style="1" customWidth="1"/>
    <col min="9737" max="9737" width="21.5703125" style="1" customWidth="1"/>
    <col min="9738" max="9738" width="11.42578125" style="1" customWidth="1"/>
    <col min="9739" max="9739" width="14.140625" style="1" customWidth="1"/>
    <col min="9740" max="9740" width="11.42578125" style="1" customWidth="1"/>
    <col min="9741" max="9741" width="10.7109375" style="1" customWidth="1"/>
    <col min="9742" max="9986" width="9.140625" style="1"/>
    <col min="9987" max="9987" width="10.7109375" style="1" customWidth="1"/>
    <col min="9988" max="9988" width="8" style="1" customWidth="1"/>
    <col min="9989" max="9989" width="14.42578125" style="1" customWidth="1"/>
    <col min="9990" max="9990" width="6.5703125" style="1" customWidth="1"/>
    <col min="9991" max="9991" width="10.7109375" style="1" customWidth="1"/>
    <col min="9992" max="9992" width="5.28515625" style="1" customWidth="1"/>
    <col min="9993" max="9993" width="21.5703125" style="1" customWidth="1"/>
    <col min="9994" max="9994" width="11.42578125" style="1" customWidth="1"/>
    <col min="9995" max="9995" width="14.140625" style="1" customWidth="1"/>
    <col min="9996" max="9996" width="11.42578125" style="1" customWidth="1"/>
    <col min="9997" max="9997" width="10.7109375" style="1" customWidth="1"/>
    <col min="9998" max="10242" width="9.140625" style="1"/>
    <col min="10243" max="10243" width="10.7109375" style="1" customWidth="1"/>
    <col min="10244" max="10244" width="8" style="1" customWidth="1"/>
    <col min="10245" max="10245" width="14.42578125" style="1" customWidth="1"/>
    <col min="10246" max="10246" width="6.5703125" style="1" customWidth="1"/>
    <col min="10247" max="10247" width="10.7109375" style="1" customWidth="1"/>
    <col min="10248" max="10248" width="5.28515625" style="1" customWidth="1"/>
    <col min="10249" max="10249" width="21.5703125" style="1" customWidth="1"/>
    <col min="10250" max="10250" width="11.42578125" style="1" customWidth="1"/>
    <col min="10251" max="10251" width="14.140625" style="1" customWidth="1"/>
    <col min="10252" max="10252" width="11.42578125" style="1" customWidth="1"/>
    <col min="10253" max="10253" width="10.7109375" style="1" customWidth="1"/>
    <col min="10254" max="10498" width="9.140625" style="1"/>
    <col min="10499" max="10499" width="10.7109375" style="1" customWidth="1"/>
    <col min="10500" max="10500" width="8" style="1" customWidth="1"/>
    <col min="10501" max="10501" width="14.42578125" style="1" customWidth="1"/>
    <col min="10502" max="10502" width="6.5703125" style="1" customWidth="1"/>
    <col min="10503" max="10503" width="10.7109375" style="1" customWidth="1"/>
    <col min="10504" max="10504" width="5.28515625" style="1" customWidth="1"/>
    <col min="10505" max="10505" width="21.5703125" style="1" customWidth="1"/>
    <col min="10506" max="10506" width="11.42578125" style="1" customWidth="1"/>
    <col min="10507" max="10507" width="14.140625" style="1" customWidth="1"/>
    <col min="10508" max="10508" width="11.42578125" style="1" customWidth="1"/>
    <col min="10509" max="10509" width="10.7109375" style="1" customWidth="1"/>
    <col min="10510" max="10754" width="9.140625" style="1"/>
    <col min="10755" max="10755" width="10.7109375" style="1" customWidth="1"/>
    <col min="10756" max="10756" width="8" style="1" customWidth="1"/>
    <col min="10757" max="10757" width="14.42578125" style="1" customWidth="1"/>
    <col min="10758" max="10758" width="6.5703125" style="1" customWidth="1"/>
    <col min="10759" max="10759" width="10.7109375" style="1" customWidth="1"/>
    <col min="10760" max="10760" width="5.28515625" style="1" customWidth="1"/>
    <col min="10761" max="10761" width="21.5703125" style="1" customWidth="1"/>
    <col min="10762" max="10762" width="11.42578125" style="1" customWidth="1"/>
    <col min="10763" max="10763" width="14.140625" style="1" customWidth="1"/>
    <col min="10764" max="10764" width="11.42578125" style="1" customWidth="1"/>
    <col min="10765" max="10765" width="10.7109375" style="1" customWidth="1"/>
    <col min="10766" max="11010" width="9.140625" style="1"/>
    <col min="11011" max="11011" width="10.7109375" style="1" customWidth="1"/>
    <col min="11012" max="11012" width="8" style="1" customWidth="1"/>
    <col min="11013" max="11013" width="14.42578125" style="1" customWidth="1"/>
    <col min="11014" max="11014" width="6.5703125" style="1" customWidth="1"/>
    <col min="11015" max="11015" width="10.7109375" style="1" customWidth="1"/>
    <col min="11016" max="11016" width="5.28515625" style="1" customWidth="1"/>
    <col min="11017" max="11017" width="21.5703125" style="1" customWidth="1"/>
    <col min="11018" max="11018" width="11.42578125" style="1" customWidth="1"/>
    <col min="11019" max="11019" width="14.140625" style="1" customWidth="1"/>
    <col min="11020" max="11020" width="11.42578125" style="1" customWidth="1"/>
    <col min="11021" max="11021" width="10.7109375" style="1" customWidth="1"/>
    <col min="11022" max="11266" width="9.140625" style="1"/>
    <col min="11267" max="11267" width="10.7109375" style="1" customWidth="1"/>
    <col min="11268" max="11268" width="8" style="1" customWidth="1"/>
    <col min="11269" max="11269" width="14.42578125" style="1" customWidth="1"/>
    <col min="11270" max="11270" width="6.5703125" style="1" customWidth="1"/>
    <col min="11271" max="11271" width="10.7109375" style="1" customWidth="1"/>
    <col min="11272" max="11272" width="5.28515625" style="1" customWidth="1"/>
    <col min="11273" max="11273" width="21.5703125" style="1" customWidth="1"/>
    <col min="11274" max="11274" width="11.42578125" style="1" customWidth="1"/>
    <col min="11275" max="11275" width="14.140625" style="1" customWidth="1"/>
    <col min="11276" max="11276" width="11.42578125" style="1" customWidth="1"/>
    <col min="11277" max="11277" width="10.7109375" style="1" customWidth="1"/>
    <col min="11278" max="11522" width="9.140625" style="1"/>
    <col min="11523" max="11523" width="10.7109375" style="1" customWidth="1"/>
    <col min="11524" max="11524" width="8" style="1" customWidth="1"/>
    <col min="11525" max="11525" width="14.42578125" style="1" customWidth="1"/>
    <col min="11526" max="11526" width="6.5703125" style="1" customWidth="1"/>
    <col min="11527" max="11527" width="10.7109375" style="1" customWidth="1"/>
    <col min="11528" max="11528" width="5.28515625" style="1" customWidth="1"/>
    <col min="11529" max="11529" width="21.5703125" style="1" customWidth="1"/>
    <col min="11530" max="11530" width="11.42578125" style="1" customWidth="1"/>
    <col min="11531" max="11531" width="14.140625" style="1" customWidth="1"/>
    <col min="11532" max="11532" width="11.42578125" style="1" customWidth="1"/>
    <col min="11533" max="11533" width="10.7109375" style="1" customWidth="1"/>
    <col min="11534" max="11778" width="9.140625" style="1"/>
    <col min="11779" max="11779" width="10.7109375" style="1" customWidth="1"/>
    <col min="11780" max="11780" width="8" style="1" customWidth="1"/>
    <col min="11781" max="11781" width="14.42578125" style="1" customWidth="1"/>
    <col min="11782" max="11782" width="6.5703125" style="1" customWidth="1"/>
    <col min="11783" max="11783" width="10.7109375" style="1" customWidth="1"/>
    <col min="11784" max="11784" width="5.28515625" style="1" customWidth="1"/>
    <col min="11785" max="11785" width="21.5703125" style="1" customWidth="1"/>
    <col min="11786" max="11786" width="11.42578125" style="1" customWidth="1"/>
    <col min="11787" max="11787" width="14.140625" style="1" customWidth="1"/>
    <col min="11788" max="11788" width="11.42578125" style="1" customWidth="1"/>
    <col min="11789" max="11789" width="10.7109375" style="1" customWidth="1"/>
    <col min="11790" max="12034" width="9.140625" style="1"/>
    <col min="12035" max="12035" width="10.7109375" style="1" customWidth="1"/>
    <col min="12036" max="12036" width="8" style="1" customWidth="1"/>
    <col min="12037" max="12037" width="14.42578125" style="1" customWidth="1"/>
    <col min="12038" max="12038" width="6.5703125" style="1" customWidth="1"/>
    <col min="12039" max="12039" width="10.7109375" style="1" customWidth="1"/>
    <col min="12040" max="12040" width="5.28515625" style="1" customWidth="1"/>
    <col min="12041" max="12041" width="21.5703125" style="1" customWidth="1"/>
    <col min="12042" max="12042" width="11.42578125" style="1" customWidth="1"/>
    <col min="12043" max="12043" width="14.140625" style="1" customWidth="1"/>
    <col min="12044" max="12044" width="11.42578125" style="1" customWidth="1"/>
    <col min="12045" max="12045" width="10.7109375" style="1" customWidth="1"/>
    <col min="12046" max="12290" width="9.140625" style="1"/>
    <col min="12291" max="12291" width="10.7109375" style="1" customWidth="1"/>
    <col min="12292" max="12292" width="8" style="1" customWidth="1"/>
    <col min="12293" max="12293" width="14.42578125" style="1" customWidth="1"/>
    <col min="12294" max="12294" width="6.5703125" style="1" customWidth="1"/>
    <col min="12295" max="12295" width="10.7109375" style="1" customWidth="1"/>
    <col min="12296" max="12296" width="5.28515625" style="1" customWidth="1"/>
    <col min="12297" max="12297" width="21.5703125" style="1" customWidth="1"/>
    <col min="12298" max="12298" width="11.42578125" style="1" customWidth="1"/>
    <col min="12299" max="12299" width="14.140625" style="1" customWidth="1"/>
    <col min="12300" max="12300" width="11.42578125" style="1" customWidth="1"/>
    <col min="12301" max="12301" width="10.7109375" style="1" customWidth="1"/>
    <col min="12302" max="12546" width="9.140625" style="1"/>
    <col min="12547" max="12547" width="10.7109375" style="1" customWidth="1"/>
    <col min="12548" max="12548" width="8" style="1" customWidth="1"/>
    <col min="12549" max="12549" width="14.42578125" style="1" customWidth="1"/>
    <col min="12550" max="12550" width="6.5703125" style="1" customWidth="1"/>
    <col min="12551" max="12551" width="10.7109375" style="1" customWidth="1"/>
    <col min="12552" max="12552" width="5.28515625" style="1" customWidth="1"/>
    <col min="12553" max="12553" width="21.5703125" style="1" customWidth="1"/>
    <col min="12554" max="12554" width="11.42578125" style="1" customWidth="1"/>
    <col min="12555" max="12555" width="14.140625" style="1" customWidth="1"/>
    <col min="12556" max="12556" width="11.42578125" style="1" customWidth="1"/>
    <col min="12557" max="12557" width="10.7109375" style="1" customWidth="1"/>
    <col min="12558" max="12802" width="9.140625" style="1"/>
    <col min="12803" max="12803" width="10.7109375" style="1" customWidth="1"/>
    <col min="12804" max="12804" width="8" style="1" customWidth="1"/>
    <col min="12805" max="12805" width="14.42578125" style="1" customWidth="1"/>
    <col min="12806" max="12806" width="6.5703125" style="1" customWidth="1"/>
    <col min="12807" max="12807" width="10.7109375" style="1" customWidth="1"/>
    <col min="12808" max="12808" width="5.28515625" style="1" customWidth="1"/>
    <col min="12809" max="12809" width="21.5703125" style="1" customWidth="1"/>
    <col min="12810" max="12810" width="11.42578125" style="1" customWidth="1"/>
    <col min="12811" max="12811" width="14.140625" style="1" customWidth="1"/>
    <col min="12812" max="12812" width="11.42578125" style="1" customWidth="1"/>
    <col min="12813" max="12813" width="10.7109375" style="1" customWidth="1"/>
    <col min="12814" max="13058" width="9.140625" style="1"/>
    <col min="13059" max="13059" width="10.7109375" style="1" customWidth="1"/>
    <col min="13060" max="13060" width="8" style="1" customWidth="1"/>
    <col min="13061" max="13061" width="14.42578125" style="1" customWidth="1"/>
    <col min="13062" max="13062" width="6.5703125" style="1" customWidth="1"/>
    <col min="13063" max="13063" width="10.7109375" style="1" customWidth="1"/>
    <col min="13064" max="13064" width="5.28515625" style="1" customWidth="1"/>
    <col min="13065" max="13065" width="21.5703125" style="1" customWidth="1"/>
    <col min="13066" max="13066" width="11.42578125" style="1" customWidth="1"/>
    <col min="13067" max="13067" width="14.140625" style="1" customWidth="1"/>
    <col min="13068" max="13068" width="11.42578125" style="1" customWidth="1"/>
    <col min="13069" max="13069" width="10.7109375" style="1" customWidth="1"/>
    <col min="13070" max="13314" width="9.140625" style="1"/>
    <col min="13315" max="13315" width="10.7109375" style="1" customWidth="1"/>
    <col min="13316" max="13316" width="8" style="1" customWidth="1"/>
    <col min="13317" max="13317" width="14.42578125" style="1" customWidth="1"/>
    <col min="13318" max="13318" width="6.5703125" style="1" customWidth="1"/>
    <col min="13319" max="13319" width="10.7109375" style="1" customWidth="1"/>
    <col min="13320" max="13320" width="5.28515625" style="1" customWidth="1"/>
    <col min="13321" max="13321" width="21.5703125" style="1" customWidth="1"/>
    <col min="13322" max="13322" width="11.42578125" style="1" customWidth="1"/>
    <col min="13323" max="13323" width="14.140625" style="1" customWidth="1"/>
    <col min="13324" max="13324" width="11.42578125" style="1" customWidth="1"/>
    <col min="13325" max="13325" width="10.7109375" style="1" customWidth="1"/>
    <col min="13326" max="13570" width="9.140625" style="1"/>
    <col min="13571" max="13571" width="10.7109375" style="1" customWidth="1"/>
    <col min="13572" max="13572" width="8" style="1" customWidth="1"/>
    <col min="13573" max="13573" width="14.42578125" style="1" customWidth="1"/>
    <col min="13574" max="13574" width="6.5703125" style="1" customWidth="1"/>
    <col min="13575" max="13575" width="10.7109375" style="1" customWidth="1"/>
    <col min="13576" max="13576" width="5.28515625" style="1" customWidth="1"/>
    <col min="13577" max="13577" width="21.5703125" style="1" customWidth="1"/>
    <col min="13578" max="13578" width="11.42578125" style="1" customWidth="1"/>
    <col min="13579" max="13579" width="14.140625" style="1" customWidth="1"/>
    <col min="13580" max="13580" width="11.42578125" style="1" customWidth="1"/>
    <col min="13581" max="13581" width="10.7109375" style="1" customWidth="1"/>
    <col min="13582" max="13826" width="9.140625" style="1"/>
    <col min="13827" max="13827" width="10.7109375" style="1" customWidth="1"/>
    <col min="13828" max="13828" width="8" style="1" customWidth="1"/>
    <col min="13829" max="13829" width="14.42578125" style="1" customWidth="1"/>
    <col min="13830" max="13830" width="6.5703125" style="1" customWidth="1"/>
    <col min="13831" max="13831" width="10.7109375" style="1" customWidth="1"/>
    <col min="13832" max="13832" width="5.28515625" style="1" customWidth="1"/>
    <col min="13833" max="13833" width="21.5703125" style="1" customWidth="1"/>
    <col min="13834" max="13834" width="11.42578125" style="1" customWidth="1"/>
    <col min="13835" max="13835" width="14.140625" style="1" customWidth="1"/>
    <col min="13836" max="13836" width="11.42578125" style="1" customWidth="1"/>
    <col min="13837" max="13837" width="10.7109375" style="1" customWidth="1"/>
    <col min="13838" max="14082" width="9.140625" style="1"/>
    <col min="14083" max="14083" width="10.7109375" style="1" customWidth="1"/>
    <col min="14084" max="14084" width="8" style="1" customWidth="1"/>
    <col min="14085" max="14085" width="14.42578125" style="1" customWidth="1"/>
    <col min="14086" max="14086" width="6.5703125" style="1" customWidth="1"/>
    <col min="14087" max="14087" width="10.7109375" style="1" customWidth="1"/>
    <col min="14088" max="14088" width="5.28515625" style="1" customWidth="1"/>
    <col min="14089" max="14089" width="21.5703125" style="1" customWidth="1"/>
    <col min="14090" max="14090" width="11.42578125" style="1" customWidth="1"/>
    <col min="14091" max="14091" width="14.140625" style="1" customWidth="1"/>
    <col min="14092" max="14092" width="11.42578125" style="1" customWidth="1"/>
    <col min="14093" max="14093" width="10.7109375" style="1" customWidth="1"/>
    <col min="14094" max="14338" width="9.140625" style="1"/>
    <col min="14339" max="14339" width="10.7109375" style="1" customWidth="1"/>
    <col min="14340" max="14340" width="8" style="1" customWidth="1"/>
    <col min="14341" max="14341" width="14.42578125" style="1" customWidth="1"/>
    <col min="14342" max="14342" width="6.5703125" style="1" customWidth="1"/>
    <col min="14343" max="14343" width="10.7109375" style="1" customWidth="1"/>
    <col min="14344" max="14344" width="5.28515625" style="1" customWidth="1"/>
    <col min="14345" max="14345" width="21.5703125" style="1" customWidth="1"/>
    <col min="14346" max="14346" width="11.42578125" style="1" customWidth="1"/>
    <col min="14347" max="14347" width="14.140625" style="1" customWidth="1"/>
    <col min="14348" max="14348" width="11.42578125" style="1" customWidth="1"/>
    <col min="14349" max="14349" width="10.7109375" style="1" customWidth="1"/>
    <col min="14350" max="14594" width="9.140625" style="1"/>
    <col min="14595" max="14595" width="10.7109375" style="1" customWidth="1"/>
    <col min="14596" max="14596" width="8" style="1" customWidth="1"/>
    <col min="14597" max="14597" width="14.42578125" style="1" customWidth="1"/>
    <col min="14598" max="14598" width="6.5703125" style="1" customWidth="1"/>
    <col min="14599" max="14599" width="10.7109375" style="1" customWidth="1"/>
    <col min="14600" max="14600" width="5.28515625" style="1" customWidth="1"/>
    <col min="14601" max="14601" width="21.5703125" style="1" customWidth="1"/>
    <col min="14602" max="14602" width="11.42578125" style="1" customWidth="1"/>
    <col min="14603" max="14603" width="14.140625" style="1" customWidth="1"/>
    <col min="14604" max="14604" width="11.42578125" style="1" customWidth="1"/>
    <col min="14605" max="14605" width="10.7109375" style="1" customWidth="1"/>
    <col min="14606" max="14850" width="9.140625" style="1"/>
    <col min="14851" max="14851" width="10.7109375" style="1" customWidth="1"/>
    <col min="14852" max="14852" width="8" style="1" customWidth="1"/>
    <col min="14853" max="14853" width="14.42578125" style="1" customWidth="1"/>
    <col min="14854" max="14854" width="6.5703125" style="1" customWidth="1"/>
    <col min="14855" max="14855" width="10.7109375" style="1" customWidth="1"/>
    <col min="14856" max="14856" width="5.28515625" style="1" customWidth="1"/>
    <col min="14857" max="14857" width="21.5703125" style="1" customWidth="1"/>
    <col min="14858" max="14858" width="11.42578125" style="1" customWidth="1"/>
    <col min="14859" max="14859" width="14.140625" style="1" customWidth="1"/>
    <col min="14860" max="14860" width="11.42578125" style="1" customWidth="1"/>
    <col min="14861" max="14861" width="10.7109375" style="1" customWidth="1"/>
    <col min="14862" max="15106" width="9.140625" style="1"/>
    <col min="15107" max="15107" width="10.7109375" style="1" customWidth="1"/>
    <col min="15108" max="15108" width="8" style="1" customWidth="1"/>
    <col min="15109" max="15109" width="14.42578125" style="1" customWidth="1"/>
    <col min="15110" max="15110" width="6.5703125" style="1" customWidth="1"/>
    <col min="15111" max="15111" width="10.7109375" style="1" customWidth="1"/>
    <col min="15112" max="15112" width="5.28515625" style="1" customWidth="1"/>
    <col min="15113" max="15113" width="21.5703125" style="1" customWidth="1"/>
    <col min="15114" max="15114" width="11.42578125" style="1" customWidth="1"/>
    <col min="15115" max="15115" width="14.140625" style="1" customWidth="1"/>
    <col min="15116" max="15116" width="11.42578125" style="1" customWidth="1"/>
    <col min="15117" max="15117" width="10.7109375" style="1" customWidth="1"/>
    <col min="15118" max="15362" width="9.140625" style="1"/>
    <col min="15363" max="15363" width="10.7109375" style="1" customWidth="1"/>
    <col min="15364" max="15364" width="8" style="1" customWidth="1"/>
    <col min="15365" max="15365" width="14.42578125" style="1" customWidth="1"/>
    <col min="15366" max="15366" width="6.5703125" style="1" customWidth="1"/>
    <col min="15367" max="15367" width="10.7109375" style="1" customWidth="1"/>
    <col min="15368" max="15368" width="5.28515625" style="1" customWidth="1"/>
    <col min="15369" max="15369" width="21.5703125" style="1" customWidth="1"/>
    <col min="15370" max="15370" width="11.42578125" style="1" customWidth="1"/>
    <col min="15371" max="15371" width="14.140625" style="1" customWidth="1"/>
    <col min="15372" max="15372" width="11.42578125" style="1" customWidth="1"/>
    <col min="15373" max="15373" width="10.7109375" style="1" customWidth="1"/>
    <col min="15374" max="15618" width="9.140625" style="1"/>
    <col min="15619" max="15619" width="10.7109375" style="1" customWidth="1"/>
    <col min="15620" max="15620" width="8" style="1" customWidth="1"/>
    <col min="15621" max="15621" width="14.42578125" style="1" customWidth="1"/>
    <col min="15622" max="15622" width="6.5703125" style="1" customWidth="1"/>
    <col min="15623" max="15623" width="10.7109375" style="1" customWidth="1"/>
    <col min="15624" max="15624" width="5.28515625" style="1" customWidth="1"/>
    <col min="15625" max="15625" width="21.5703125" style="1" customWidth="1"/>
    <col min="15626" max="15626" width="11.42578125" style="1" customWidth="1"/>
    <col min="15627" max="15627" width="14.140625" style="1" customWidth="1"/>
    <col min="15628" max="15628" width="11.42578125" style="1" customWidth="1"/>
    <col min="15629" max="15629" width="10.7109375" style="1" customWidth="1"/>
    <col min="15630" max="15874" width="9.140625" style="1"/>
    <col min="15875" max="15875" width="10.7109375" style="1" customWidth="1"/>
    <col min="15876" max="15876" width="8" style="1" customWidth="1"/>
    <col min="15877" max="15877" width="14.42578125" style="1" customWidth="1"/>
    <col min="15878" max="15878" width="6.5703125" style="1" customWidth="1"/>
    <col min="15879" max="15879" width="10.7109375" style="1" customWidth="1"/>
    <col min="15880" max="15880" width="5.28515625" style="1" customWidth="1"/>
    <col min="15881" max="15881" width="21.5703125" style="1" customWidth="1"/>
    <col min="15882" max="15882" width="11.42578125" style="1" customWidth="1"/>
    <col min="15883" max="15883" width="14.140625" style="1" customWidth="1"/>
    <col min="15884" max="15884" width="11.42578125" style="1" customWidth="1"/>
    <col min="15885" max="15885" width="10.7109375" style="1" customWidth="1"/>
    <col min="15886" max="16130" width="9.140625" style="1"/>
    <col min="16131" max="16131" width="10.7109375" style="1" customWidth="1"/>
    <col min="16132" max="16132" width="8" style="1" customWidth="1"/>
    <col min="16133" max="16133" width="14.42578125" style="1" customWidth="1"/>
    <col min="16134" max="16134" width="6.5703125" style="1" customWidth="1"/>
    <col min="16135" max="16135" width="10.7109375" style="1" customWidth="1"/>
    <col min="16136" max="16136" width="5.28515625" style="1" customWidth="1"/>
    <col min="16137" max="16137" width="21.5703125" style="1" customWidth="1"/>
    <col min="16138" max="16138" width="11.42578125" style="1" customWidth="1"/>
    <col min="16139" max="16139" width="14.140625" style="1" customWidth="1"/>
    <col min="16140" max="16140" width="11.42578125" style="1" customWidth="1"/>
    <col min="16141" max="16141" width="10.7109375" style="1" customWidth="1"/>
    <col min="16142" max="16384" width="9.140625" style="1"/>
  </cols>
  <sheetData>
    <row r="1" spans="1:15" ht="15" customHeight="1">
      <c r="I1" s="62" t="s">
        <v>12</v>
      </c>
      <c r="J1" s="62"/>
      <c r="K1" s="62"/>
      <c r="L1" s="62"/>
      <c r="M1" s="62"/>
      <c r="N1" s="62"/>
    </row>
    <row r="2" spans="1:15" ht="27.75" customHeight="1">
      <c r="I2" s="62" t="s">
        <v>97</v>
      </c>
      <c r="J2" s="62"/>
      <c r="K2" s="62"/>
      <c r="L2" s="62"/>
      <c r="M2" s="62"/>
      <c r="N2" s="26"/>
    </row>
    <row r="3" spans="1:15" ht="15" customHeight="1">
      <c r="I3" s="70" t="s">
        <v>140</v>
      </c>
      <c r="J3" s="70"/>
      <c r="K3" s="70"/>
      <c r="L3" s="70"/>
      <c r="M3" s="28"/>
      <c r="N3" s="28"/>
    </row>
    <row r="6" spans="1:15" ht="15" customHeight="1">
      <c r="B6" s="37" t="s">
        <v>10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>
      <c r="B7" s="37" t="s">
        <v>139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25"/>
      <c r="O7" s="25"/>
    </row>
    <row r="9" spans="1:15">
      <c r="B9" s="63" t="s">
        <v>117</v>
      </c>
      <c r="C9" s="63"/>
      <c r="D9" s="63"/>
      <c r="E9" s="63"/>
      <c r="F9" s="63"/>
      <c r="G9" s="63"/>
      <c r="H9" s="63"/>
      <c r="I9" s="63"/>
      <c r="J9" s="63"/>
      <c r="K9" s="63"/>
      <c r="L9" s="64"/>
      <c r="M9" s="63"/>
    </row>
    <row r="10" spans="1:15" ht="12.75" customHeight="1">
      <c r="A10" s="65" t="s">
        <v>138</v>
      </c>
      <c r="B10" s="47" t="s">
        <v>98</v>
      </c>
      <c r="C10" s="48"/>
      <c r="D10" s="48" t="s">
        <v>99</v>
      </c>
      <c r="E10" s="48"/>
      <c r="F10" s="48"/>
      <c r="G10" s="48"/>
      <c r="H10" s="48"/>
      <c r="I10" s="53" t="s">
        <v>100</v>
      </c>
      <c r="J10" s="54"/>
      <c r="K10" s="58" t="s">
        <v>101</v>
      </c>
      <c r="L10" s="36" t="s">
        <v>11</v>
      </c>
      <c r="M10" s="60" t="s">
        <v>102</v>
      </c>
    </row>
    <row r="11" spans="1:15">
      <c r="A11" s="66"/>
      <c r="B11" s="49"/>
      <c r="C11" s="50"/>
      <c r="D11" s="50"/>
      <c r="E11" s="50"/>
      <c r="F11" s="50"/>
      <c r="G11" s="50"/>
      <c r="H11" s="50"/>
      <c r="I11" s="53" t="s">
        <v>103</v>
      </c>
      <c r="J11" s="54"/>
      <c r="K11" s="58"/>
      <c r="L11" s="36"/>
      <c r="M11" s="60"/>
    </row>
    <row r="12" spans="1:15" ht="23.25" customHeight="1">
      <c r="A12" s="67"/>
      <c r="B12" s="51"/>
      <c r="C12" s="52"/>
      <c r="D12" s="52"/>
      <c r="E12" s="52"/>
      <c r="F12" s="52"/>
      <c r="G12" s="52"/>
      <c r="H12" s="52"/>
      <c r="I12" s="2" t="s">
        <v>104</v>
      </c>
      <c r="J12" s="3" t="s">
        <v>105</v>
      </c>
      <c r="K12" s="59"/>
      <c r="L12" s="36"/>
      <c r="M12" s="61"/>
    </row>
    <row r="13" spans="1:15" ht="15" customHeight="1">
      <c r="A13" s="29">
        <v>1</v>
      </c>
      <c r="B13" s="68">
        <v>2</v>
      </c>
      <c r="C13" s="69"/>
      <c r="D13" s="69">
        <v>3</v>
      </c>
      <c r="E13" s="69"/>
      <c r="F13" s="69"/>
      <c r="G13" s="69"/>
      <c r="H13" s="69"/>
      <c r="I13" s="4">
        <v>4</v>
      </c>
      <c r="J13" s="4">
        <v>5</v>
      </c>
      <c r="K13" s="15">
        <v>6</v>
      </c>
      <c r="L13" s="22">
        <v>7</v>
      </c>
      <c r="M13" s="19">
        <v>8</v>
      </c>
    </row>
    <row r="14" spans="1:15" ht="15" customHeight="1">
      <c r="A14" s="27"/>
      <c r="B14" s="45"/>
      <c r="C14" s="46"/>
      <c r="D14" s="41" t="s">
        <v>118</v>
      </c>
      <c r="E14" s="41"/>
      <c r="F14" s="41"/>
      <c r="G14" s="41"/>
      <c r="H14" s="41"/>
      <c r="I14" s="5">
        <f>I15+I80</f>
        <v>12834193.91</v>
      </c>
      <c r="J14" s="6">
        <f t="shared" ref="J14:K14" si="0">J15+J80</f>
        <v>6537656</v>
      </c>
      <c r="K14" s="16">
        <f t="shared" si="0"/>
        <v>12774053.529999999</v>
      </c>
      <c r="L14" s="23">
        <f>K14/J14*100</f>
        <v>195.39194980586313</v>
      </c>
      <c r="M14" s="20">
        <f>K14-J14</f>
        <v>6236397.5299999993</v>
      </c>
    </row>
    <row r="15" spans="1:15" ht="15" customHeight="1">
      <c r="A15" s="27"/>
      <c r="B15" s="39" t="s">
        <v>13</v>
      </c>
      <c r="C15" s="40"/>
      <c r="D15" s="41" t="s">
        <v>0</v>
      </c>
      <c r="E15" s="41"/>
      <c r="F15" s="41"/>
      <c r="G15" s="41"/>
      <c r="H15" s="41"/>
      <c r="I15" s="7">
        <v>3536056</v>
      </c>
      <c r="J15" s="7">
        <v>3186056</v>
      </c>
      <c r="K15" s="17">
        <v>3352344.94</v>
      </c>
      <c r="L15" s="23">
        <f t="shared" ref="L15:L75" si="1">K15/J15*100</f>
        <v>105.21927235428379</v>
      </c>
      <c r="M15" s="20">
        <f t="shared" ref="M15:M78" si="2">K15-J15</f>
        <v>166288.93999999994</v>
      </c>
    </row>
    <row r="16" spans="1:15" ht="15" customHeight="1">
      <c r="A16" s="27">
        <v>182</v>
      </c>
      <c r="B16" s="39" t="s">
        <v>14</v>
      </c>
      <c r="C16" s="40"/>
      <c r="D16" s="41" t="s">
        <v>15</v>
      </c>
      <c r="E16" s="41"/>
      <c r="F16" s="41"/>
      <c r="G16" s="41"/>
      <c r="H16" s="41"/>
      <c r="I16" s="7">
        <v>39956</v>
      </c>
      <c r="J16" s="7">
        <v>39956</v>
      </c>
      <c r="K16" s="17">
        <v>59541.99</v>
      </c>
      <c r="L16" s="23">
        <f t="shared" si="1"/>
        <v>149.0188957853639</v>
      </c>
      <c r="M16" s="20">
        <f t="shared" si="2"/>
        <v>19585.989999999998</v>
      </c>
    </row>
    <row r="17" spans="1:13" ht="15" customHeight="1">
      <c r="A17" s="27">
        <v>182</v>
      </c>
      <c r="B17" s="39" t="s">
        <v>16</v>
      </c>
      <c r="C17" s="40"/>
      <c r="D17" s="41" t="s">
        <v>17</v>
      </c>
      <c r="E17" s="41"/>
      <c r="F17" s="41"/>
      <c r="G17" s="41"/>
      <c r="H17" s="41"/>
      <c r="I17" s="7">
        <v>39956</v>
      </c>
      <c r="J17" s="7">
        <v>39956</v>
      </c>
      <c r="K17" s="17">
        <v>59541.99</v>
      </c>
      <c r="L17" s="23">
        <f t="shared" si="1"/>
        <v>149.0188957853639</v>
      </c>
      <c r="M17" s="20">
        <f t="shared" si="2"/>
        <v>19585.989999999998</v>
      </c>
    </row>
    <row r="18" spans="1:13" ht="68.25" customHeight="1">
      <c r="A18" s="27">
        <v>182</v>
      </c>
      <c r="B18" s="42" t="s">
        <v>18</v>
      </c>
      <c r="C18" s="43"/>
      <c r="D18" s="44" t="s">
        <v>119</v>
      </c>
      <c r="E18" s="44"/>
      <c r="F18" s="44"/>
      <c r="G18" s="44"/>
      <c r="H18" s="44"/>
      <c r="I18" s="8">
        <v>39956</v>
      </c>
      <c r="J18" s="8">
        <v>39956</v>
      </c>
      <c r="K18" s="18">
        <v>44474.44</v>
      </c>
      <c r="L18" s="24">
        <f t="shared" si="1"/>
        <v>111.30853939333267</v>
      </c>
      <c r="M18" s="21">
        <f t="shared" si="2"/>
        <v>4518.4400000000023</v>
      </c>
    </row>
    <row r="19" spans="1:13" ht="68.25" customHeight="1">
      <c r="A19" s="27">
        <v>182</v>
      </c>
      <c r="B19" s="55" t="s">
        <v>18</v>
      </c>
      <c r="C19" s="56"/>
      <c r="D19" s="57" t="s">
        <v>119</v>
      </c>
      <c r="E19" s="57"/>
      <c r="F19" s="57"/>
      <c r="G19" s="57"/>
      <c r="H19" s="57"/>
      <c r="I19" s="9">
        <v>39956</v>
      </c>
      <c r="J19" s="9">
        <v>39956</v>
      </c>
      <c r="K19" s="10">
        <v>0</v>
      </c>
      <c r="L19" s="24">
        <f t="shared" si="1"/>
        <v>0</v>
      </c>
      <c r="M19" s="21">
        <f t="shared" si="2"/>
        <v>-39956</v>
      </c>
    </row>
    <row r="20" spans="1:13" ht="90.75" customHeight="1">
      <c r="A20" s="27">
        <v>182</v>
      </c>
      <c r="B20" s="30" t="s">
        <v>19</v>
      </c>
      <c r="C20" s="31"/>
      <c r="D20" s="32" t="s">
        <v>120</v>
      </c>
      <c r="E20" s="32"/>
      <c r="F20" s="32"/>
      <c r="G20" s="32"/>
      <c r="H20" s="32"/>
      <c r="I20" s="11">
        <v>0</v>
      </c>
      <c r="J20" s="11">
        <v>0</v>
      </c>
      <c r="K20" s="12">
        <v>44485.64</v>
      </c>
      <c r="L20" s="24">
        <v>100</v>
      </c>
      <c r="M20" s="21">
        <f t="shared" si="2"/>
        <v>44485.64</v>
      </c>
    </row>
    <row r="21" spans="1:13" ht="90.75" customHeight="1">
      <c r="A21" s="27">
        <v>182</v>
      </c>
      <c r="B21" s="30" t="s">
        <v>106</v>
      </c>
      <c r="C21" s="31"/>
      <c r="D21" s="32" t="s">
        <v>121</v>
      </c>
      <c r="E21" s="32"/>
      <c r="F21" s="32"/>
      <c r="G21" s="32"/>
      <c r="H21" s="32"/>
      <c r="I21" s="11">
        <v>0</v>
      </c>
      <c r="J21" s="11">
        <v>0</v>
      </c>
      <c r="K21" s="12">
        <v>-11.2</v>
      </c>
      <c r="L21" s="24">
        <v>100</v>
      </c>
      <c r="M21" s="21">
        <f t="shared" si="2"/>
        <v>-11.2</v>
      </c>
    </row>
    <row r="22" spans="1:13" ht="68.25" customHeight="1">
      <c r="A22" s="27">
        <v>182</v>
      </c>
      <c r="B22" s="30" t="s">
        <v>20</v>
      </c>
      <c r="C22" s="31"/>
      <c r="D22" s="32" t="s">
        <v>1</v>
      </c>
      <c r="E22" s="32"/>
      <c r="F22" s="32"/>
      <c r="G22" s="32"/>
      <c r="H22" s="32"/>
      <c r="I22" s="11">
        <v>0</v>
      </c>
      <c r="J22" s="11">
        <v>0</v>
      </c>
      <c r="K22" s="12">
        <v>1864.65</v>
      </c>
      <c r="L22" s="24">
        <v>100</v>
      </c>
      <c r="M22" s="21">
        <f t="shared" si="2"/>
        <v>1864.65</v>
      </c>
    </row>
    <row r="23" spans="1:13" ht="90.75" customHeight="1">
      <c r="A23" s="27">
        <v>182</v>
      </c>
      <c r="B23" s="30" t="s">
        <v>21</v>
      </c>
      <c r="C23" s="31"/>
      <c r="D23" s="32" t="s">
        <v>22</v>
      </c>
      <c r="E23" s="32"/>
      <c r="F23" s="32"/>
      <c r="G23" s="32"/>
      <c r="H23" s="32"/>
      <c r="I23" s="11">
        <v>0</v>
      </c>
      <c r="J23" s="11">
        <v>0</v>
      </c>
      <c r="K23" s="12">
        <v>1881.99</v>
      </c>
      <c r="L23" s="24">
        <v>100</v>
      </c>
      <c r="M23" s="21">
        <f t="shared" si="2"/>
        <v>1881.99</v>
      </c>
    </row>
    <row r="24" spans="1:13" ht="90.75" customHeight="1">
      <c r="A24" s="27">
        <v>182</v>
      </c>
      <c r="B24" s="30" t="s">
        <v>122</v>
      </c>
      <c r="C24" s="31"/>
      <c r="D24" s="32" t="s">
        <v>123</v>
      </c>
      <c r="E24" s="32"/>
      <c r="F24" s="32"/>
      <c r="G24" s="32"/>
      <c r="H24" s="32"/>
      <c r="I24" s="11">
        <v>0</v>
      </c>
      <c r="J24" s="11">
        <v>0</v>
      </c>
      <c r="K24" s="12">
        <v>-17.34</v>
      </c>
      <c r="L24" s="24">
        <v>100</v>
      </c>
      <c r="M24" s="21">
        <f t="shared" si="2"/>
        <v>-17.34</v>
      </c>
    </row>
    <row r="25" spans="1:13" ht="57" customHeight="1">
      <c r="A25" s="27">
        <v>182</v>
      </c>
      <c r="B25" s="30" t="s">
        <v>23</v>
      </c>
      <c r="C25" s="31"/>
      <c r="D25" s="32" t="s">
        <v>124</v>
      </c>
      <c r="E25" s="32"/>
      <c r="F25" s="32"/>
      <c r="G25" s="32"/>
      <c r="H25" s="32"/>
      <c r="I25" s="11">
        <v>0</v>
      </c>
      <c r="J25" s="11">
        <v>0</v>
      </c>
      <c r="K25" s="12">
        <v>13202.84</v>
      </c>
      <c r="L25" s="24">
        <v>100</v>
      </c>
      <c r="M25" s="21">
        <f t="shared" si="2"/>
        <v>13202.84</v>
      </c>
    </row>
    <row r="26" spans="1:13" ht="68.25" customHeight="1">
      <c r="A26" s="27">
        <v>182</v>
      </c>
      <c r="B26" s="30" t="s">
        <v>24</v>
      </c>
      <c r="C26" s="31"/>
      <c r="D26" s="32" t="s">
        <v>125</v>
      </c>
      <c r="E26" s="32"/>
      <c r="F26" s="32"/>
      <c r="G26" s="32"/>
      <c r="H26" s="32"/>
      <c r="I26" s="11">
        <v>0</v>
      </c>
      <c r="J26" s="11">
        <v>0</v>
      </c>
      <c r="K26" s="12">
        <v>13202.84</v>
      </c>
      <c r="L26" s="24">
        <v>100</v>
      </c>
      <c r="M26" s="21">
        <f t="shared" si="2"/>
        <v>13202.84</v>
      </c>
    </row>
    <row r="27" spans="1:13" ht="45.75" customHeight="1">
      <c r="A27" s="27">
        <v>182</v>
      </c>
      <c r="B27" s="30" t="s">
        <v>126</v>
      </c>
      <c r="C27" s="31"/>
      <c r="D27" s="32" t="s">
        <v>127</v>
      </c>
      <c r="E27" s="32"/>
      <c r="F27" s="32"/>
      <c r="G27" s="32"/>
      <c r="H27" s="32"/>
      <c r="I27" s="11">
        <v>0</v>
      </c>
      <c r="J27" s="11">
        <v>0</v>
      </c>
      <c r="K27" s="12">
        <v>0.06</v>
      </c>
      <c r="L27" s="24">
        <v>100</v>
      </c>
      <c r="M27" s="21">
        <f t="shared" si="2"/>
        <v>0.06</v>
      </c>
    </row>
    <row r="28" spans="1:13" ht="68.25" customHeight="1">
      <c r="A28" s="27">
        <v>182</v>
      </c>
      <c r="B28" s="30" t="s">
        <v>128</v>
      </c>
      <c r="C28" s="31"/>
      <c r="D28" s="32" t="s">
        <v>129</v>
      </c>
      <c r="E28" s="32"/>
      <c r="F28" s="32"/>
      <c r="G28" s="32"/>
      <c r="H28" s="32"/>
      <c r="I28" s="11">
        <v>0</v>
      </c>
      <c r="J28" s="11">
        <v>0</v>
      </c>
      <c r="K28" s="12">
        <v>0.06</v>
      </c>
      <c r="L28" s="24">
        <v>100</v>
      </c>
      <c r="M28" s="21">
        <f t="shared" si="2"/>
        <v>0.06</v>
      </c>
    </row>
    <row r="29" spans="1:13" ht="15" customHeight="1">
      <c r="A29" s="27">
        <v>182</v>
      </c>
      <c r="B29" s="33" t="s">
        <v>25</v>
      </c>
      <c r="C29" s="34"/>
      <c r="D29" s="35" t="s">
        <v>26</v>
      </c>
      <c r="E29" s="35"/>
      <c r="F29" s="35"/>
      <c r="G29" s="35"/>
      <c r="H29" s="35"/>
      <c r="I29" s="13">
        <v>0</v>
      </c>
      <c r="J29" s="13">
        <v>0</v>
      </c>
      <c r="K29" s="14">
        <v>-826.77</v>
      </c>
      <c r="L29" s="24">
        <v>100</v>
      </c>
      <c r="M29" s="21">
        <f t="shared" si="2"/>
        <v>-826.77</v>
      </c>
    </row>
    <row r="30" spans="1:13" ht="15" customHeight="1">
      <c r="A30" s="27">
        <v>182</v>
      </c>
      <c r="B30" s="33" t="s">
        <v>27</v>
      </c>
      <c r="C30" s="34"/>
      <c r="D30" s="35" t="s">
        <v>2</v>
      </c>
      <c r="E30" s="35"/>
      <c r="F30" s="35"/>
      <c r="G30" s="35"/>
      <c r="H30" s="35"/>
      <c r="I30" s="13">
        <v>0</v>
      </c>
      <c r="J30" s="13">
        <v>0</v>
      </c>
      <c r="K30" s="14">
        <v>-826.77</v>
      </c>
      <c r="L30" s="24">
        <v>100</v>
      </c>
      <c r="M30" s="21">
        <f t="shared" si="2"/>
        <v>-826.77</v>
      </c>
    </row>
    <row r="31" spans="1:13" ht="15" customHeight="1">
      <c r="A31" s="27">
        <v>182</v>
      </c>
      <c r="B31" s="30" t="s">
        <v>28</v>
      </c>
      <c r="C31" s="31"/>
      <c r="D31" s="32" t="s">
        <v>2</v>
      </c>
      <c r="E31" s="32"/>
      <c r="F31" s="32"/>
      <c r="G31" s="32"/>
      <c r="H31" s="32"/>
      <c r="I31" s="11">
        <v>0</v>
      </c>
      <c r="J31" s="11">
        <v>0</v>
      </c>
      <c r="K31" s="12">
        <v>-826.77</v>
      </c>
      <c r="L31" s="24">
        <v>100</v>
      </c>
      <c r="M31" s="21">
        <f t="shared" si="2"/>
        <v>-826.77</v>
      </c>
    </row>
    <row r="32" spans="1:13" ht="34.5" customHeight="1">
      <c r="A32" s="27">
        <v>182</v>
      </c>
      <c r="B32" s="30" t="s">
        <v>29</v>
      </c>
      <c r="C32" s="31"/>
      <c r="D32" s="32" t="s">
        <v>30</v>
      </c>
      <c r="E32" s="32"/>
      <c r="F32" s="32"/>
      <c r="G32" s="32"/>
      <c r="H32" s="32"/>
      <c r="I32" s="11">
        <v>0</v>
      </c>
      <c r="J32" s="11">
        <v>0</v>
      </c>
      <c r="K32" s="12">
        <v>-826.77</v>
      </c>
      <c r="L32" s="24">
        <v>100</v>
      </c>
      <c r="M32" s="21">
        <f t="shared" si="2"/>
        <v>-826.77</v>
      </c>
    </row>
    <row r="33" spans="1:13" ht="15" customHeight="1">
      <c r="A33" s="27">
        <v>182</v>
      </c>
      <c r="B33" s="33" t="s">
        <v>31</v>
      </c>
      <c r="C33" s="34"/>
      <c r="D33" s="35" t="s">
        <v>32</v>
      </c>
      <c r="E33" s="35"/>
      <c r="F33" s="35"/>
      <c r="G33" s="35"/>
      <c r="H33" s="35"/>
      <c r="I33" s="13">
        <v>2514000</v>
      </c>
      <c r="J33" s="13">
        <v>2514000</v>
      </c>
      <c r="K33" s="14">
        <v>2388348.61</v>
      </c>
      <c r="L33" s="24">
        <f t="shared" si="1"/>
        <v>95.001933571996815</v>
      </c>
      <c r="M33" s="21">
        <f t="shared" si="2"/>
        <v>-125651.39000000013</v>
      </c>
    </row>
    <row r="34" spans="1:13" ht="15" customHeight="1">
      <c r="A34" s="27">
        <v>182</v>
      </c>
      <c r="B34" s="33" t="s">
        <v>33</v>
      </c>
      <c r="C34" s="34"/>
      <c r="D34" s="35" t="s">
        <v>34</v>
      </c>
      <c r="E34" s="35"/>
      <c r="F34" s="35"/>
      <c r="G34" s="35"/>
      <c r="H34" s="35"/>
      <c r="I34" s="13">
        <v>310000</v>
      </c>
      <c r="J34" s="13">
        <v>310000</v>
      </c>
      <c r="K34" s="14">
        <v>535615.18000000005</v>
      </c>
      <c r="L34" s="24">
        <f t="shared" si="1"/>
        <v>172.77909032258066</v>
      </c>
      <c r="M34" s="21">
        <f t="shared" si="2"/>
        <v>225615.18000000005</v>
      </c>
    </row>
    <row r="35" spans="1:13" ht="23.25" customHeight="1">
      <c r="A35" s="27">
        <v>182</v>
      </c>
      <c r="B35" s="30" t="s">
        <v>35</v>
      </c>
      <c r="C35" s="31"/>
      <c r="D35" s="32" t="s">
        <v>3</v>
      </c>
      <c r="E35" s="32"/>
      <c r="F35" s="32"/>
      <c r="G35" s="32"/>
      <c r="H35" s="32"/>
      <c r="I35" s="11">
        <v>310000</v>
      </c>
      <c r="J35" s="11">
        <v>310000</v>
      </c>
      <c r="K35" s="12">
        <v>535615.18000000005</v>
      </c>
      <c r="L35" s="24">
        <f t="shared" si="1"/>
        <v>172.77909032258066</v>
      </c>
      <c r="M35" s="21">
        <f t="shared" si="2"/>
        <v>225615.18000000005</v>
      </c>
    </row>
    <row r="36" spans="1:13" ht="23.25" customHeight="1">
      <c r="A36" s="27">
        <v>182</v>
      </c>
      <c r="B36" s="30" t="s">
        <v>35</v>
      </c>
      <c r="C36" s="31"/>
      <c r="D36" s="38" t="s">
        <v>3</v>
      </c>
      <c r="E36" s="38"/>
      <c r="F36" s="38"/>
      <c r="G36" s="38"/>
      <c r="H36" s="38"/>
      <c r="I36" s="11">
        <v>310000</v>
      </c>
      <c r="J36" s="11">
        <v>310000</v>
      </c>
      <c r="K36" s="12">
        <v>0</v>
      </c>
      <c r="L36" s="24">
        <f t="shared" si="1"/>
        <v>0</v>
      </c>
      <c r="M36" s="21">
        <f t="shared" si="2"/>
        <v>-310000</v>
      </c>
    </row>
    <row r="37" spans="1:13" ht="45.75" customHeight="1">
      <c r="A37" s="27">
        <v>182</v>
      </c>
      <c r="B37" s="30" t="s">
        <v>36</v>
      </c>
      <c r="C37" s="31"/>
      <c r="D37" s="32" t="s">
        <v>37</v>
      </c>
      <c r="E37" s="32"/>
      <c r="F37" s="32"/>
      <c r="G37" s="32"/>
      <c r="H37" s="32"/>
      <c r="I37" s="11">
        <v>0</v>
      </c>
      <c r="J37" s="11">
        <v>0</v>
      </c>
      <c r="K37" s="12">
        <v>535615.18000000005</v>
      </c>
      <c r="L37" s="24">
        <v>100</v>
      </c>
      <c r="M37" s="21">
        <f t="shared" si="2"/>
        <v>535615.18000000005</v>
      </c>
    </row>
    <row r="38" spans="1:13" ht="15" customHeight="1">
      <c r="A38" s="27">
        <v>182</v>
      </c>
      <c r="B38" s="33" t="s">
        <v>38</v>
      </c>
      <c r="C38" s="34"/>
      <c r="D38" s="35" t="s">
        <v>39</v>
      </c>
      <c r="E38" s="35"/>
      <c r="F38" s="35"/>
      <c r="G38" s="35"/>
      <c r="H38" s="35"/>
      <c r="I38" s="13">
        <v>2204000</v>
      </c>
      <c r="J38" s="13">
        <v>2204000</v>
      </c>
      <c r="K38" s="14">
        <v>1852733.43</v>
      </c>
      <c r="L38" s="24">
        <f t="shared" si="1"/>
        <v>84.062315335753169</v>
      </c>
      <c r="M38" s="21">
        <f t="shared" si="2"/>
        <v>-351266.57000000007</v>
      </c>
    </row>
    <row r="39" spans="1:13" ht="15" customHeight="1">
      <c r="A39" s="27">
        <v>182</v>
      </c>
      <c r="B39" s="30" t="s">
        <v>40</v>
      </c>
      <c r="C39" s="31"/>
      <c r="D39" s="32" t="s">
        <v>41</v>
      </c>
      <c r="E39" s="32"/>
      <c r="F39" s="32"/>
      <c r="G39" s="32"/>
      <c r="H39" s="32"/>
      <c r="I39" s="11">
        <v>402000</v>
      </c>
      <c r="J39" s="11">
        <v>402000</v>
      </c>
      <c r="K39" s="12">
        <v>595581.19999999995</v>
      </c>
      <c r="L39" s="24">
        <f t="shared" si="1"/>
        <v>148.15452736318406</v>
      </c>
      <c r="M39" s="21">
        <f t="shared" si="2"/>
        <v>193581.19999999995</v>
      </c>
    </row>
    <row r="40" spans="1:13" ht="23.25" customHeight="1">
      <c r="A40" s="27">
        <v>182</v>
      </c>
      <c r="B40" s="30" t="s">
        <v>42</v>
      </c>
      <c r="C40" s="31"/>
      <c r="D40" s="32" t="s">
        <v>4</v>
      </c>
      <c r="E40" s="32"/>
      <c r="F40" s="32"/>
      <c r="G40" s="32"/>
      <c r="H40" s="32"/>
      <c r="I40" s="11">
        <v>402000</v>
      </c>
      <c r="J40" s="11">
        <v>402000</v>
      </c>
      <c r="K40" s="12">
        <v>595581.19999999995</v>
      </c>
      <c r="L40" s="24">
        <f t="shared" si="1"/>
        <v>148.15452736318406</v>
      </c>
      <c r="M40" s="21">
        <f t="shared" si="2"/>
        <v>193581.19999999995</v>
      </c>
    </row>
    <row r="41" spans="1:13" ht="23.25" customHeight="1">
      <c r="A41" s="27">
        <v>182</v>
      </c>
      <c r="B41" s="30" t="s">
        <v>42</v>
      </c>
      <c r="C41" s="31"/>
      <c r="D41" s="38" t="s">
        <v>4</v>
      </c>
      <c r="E41" s="38"/>
      <c r="F41" s="38"/>
      <c r="G41" s="38"/>
      <c r="H41" s="38"/>
      <c r="I41" s="11">
        <v>402000</v>
      </c>
      <c r="J41" s="11">
        <v>402000</v>
      </c>
      <c r="K41" s="12">
        <v>0</v>
      </c>
      <c r="L41" s="24">
        <f t="shared" si="1"/>
        <v>0</v>
      </c>
      <c r="M41" s="21">
        <f t="shared" si="2"/>
        <v>-402000</v>
      </c>
    </row>
    <row r="42" spans="1:13" ht="45.75" customHeight="1">
      <c r="A42" s="27">
        <v>182</v>
      </c>
      <c r="B42" s="30" t="s">
        <v>43</v>
      </c>
      <c r="C42" s="31"/>
      <c r="D42" s="32" t="s">
        <v>44</v>
      </c>
      <c r="E42" s="32"/>
      <c r="F42" s="32"/>
      <c r="G42" s="32"/>
      <c r="H42" s="32"/>
      <c r="I42" s="11">
        <v>0</v>
      </c>
      <c r="J42" s="11">
        <v>0</v>
      </c>
      <c r="K42" s="12">
        <v>595581.19999999995</v>
      </c>
      <c r="L42" s="24" t="e">
        <f t="shared" si="1"/>
        <v>#DIV/0!</v>
      </c>
      <c r="M42" s="21">
        <f t="shared" si="2"/>
        <v>595581.19999999995</v>
      </c>
    </row>
    <row r="43" spans="1:13" ht="15" customHeight="1">
      <c r="A43" s="27">
        <v>182</v>
      </c>
      <c r="B43" s="30" t="s">
        <v>45</v>
      </c>
      <c r="C43" s="31"/>
      <c r="D43" s="32" t="s">
        <v>46</v>
      </c>
      <c r="E43" s="32"/>
      <c r="F43" s="32"/>
      <c r="G43" s="32"/>
      <c r="H43" s="32"/>
      <c r="I43" s="11">
        <v>1802000</v>
      </c>
      <c r="J43" s="11">
        <v>1802000</v>
      </c>
      <c r="K43" s="12">
        <v>1257152.23</v>
      </c>
      <c r="L43" s="24">
        <f t="shared" si="1"/>
        <v>69.764274694783566</v>
      </c>
      <c r="M43" s="21">
        <f t="shared" si="2"/>
        <v>-544847.77</v>
      </c>
    </row>
    <row r="44" spans="1:13" ht="23.25" customHeight="1">
      <c r="A44" s="27">
        <v>182</v>
      </c>
      <c r="B44" s="30" t="s">
        <v>47</v>
      </c>
      <c r="C44" s="31"/>
      <c r="D44" s="32" t="s">
        <v>5</v>
      </c>
      <c r="E44" s="32"/>
      <c r="F44" s="32"/>
      <c r="G44" s="32"/>
      <c r="H44" s="32"/>
      <c r="I44" s="11">
        <v>1802000</v>
      </c>
      <c r="J44" s="11">
        <v>1802000</v>
      </c>
      <c r="K44" s="12">
        <v>1257152.23</v>
      </c>
      <c r="L44" s="24">
        <f t="shared" si="1"/>
        <v>69.764274694783566</v>
      </c>
      <c r="M44" s="21">
        <f t="shared" si="2"/>
        <v>-544847.77</v>
      </c>
    </row>
    <row r="45" spans="1:13" ht="23.25" customHeight="1">
      <c r="A45" s="27">
        <v>182</v>
      </c>
      <c r="B45" s="30" t="s">
        <v>47</v>
      </c>
      <c r="C45" s="31"/>
      <c r="D45" s="38" t="s">
        <v>5</v>
      </c>
      <c r="E45" s="38"/>
      <c r="F45" s="38"/>
      <c r="G45" s="38"/>
      <c r="H45" s="38"/>
      <c r="I45" s="11">
        <v>1802000</v>
      </c>
      <c r="J45" s="11">
        <v>1802000</v>
      </c>
      <c r="K45" s="12">
        <v>0</v>
      </c>
      <c r="L45" s="24">
        <f t="shared" si="1"/>
        <v>0</v>
      </c>
      <c r="M45" s="21">
        <f t="shared" si="2"/>
        <v>-1802000</v>
      </c>
    </row>
    <row r="46" spans="1:13" ht="45.75" customHeight="1">
      <c r="A46" s="27">
        <v>182</v>
      </c>
      <c r="B46" s="30" t="s">
        <v>48</v>
      </c>
      <c r="C46" s="31"/>
      <c r="D46" s="32" t="s">
        <v>49</v>
      </c>
      <c r="E46" s="32"/>
      <c r="F46" s="32"/>
      <c r="G46" s="32"/>
      <c r="H46" s="32"/>
      <c r="I46" s="11">
        <v>0</v>
      </c>
      <c r="J46" s="11">
        <v>0</v>
      </c>
      <c r="K46" s="12">
        <v>1257152.23</v>
      </c>
      <c r="L46" s="24">
        <v>100</v>
      </c>
      <c r="M46" s="21">
        <f t="shared" si="2"/>
        <v>1257152.23</v>
      </c>
    </row>
    <row r="47" spans="1:13" ht="15" customHeight="1">
      <c r="A47" s="27">
        <v>791</v>
      </c>
      <c r="B47" s="33" t="s">
        <v>50</v>
      </c>
      <c r="C47" s="34"/>
      <c r="D47" s="35" t="s">
        <v>51</v>
      </c>
      <c r="E47" s="35"/>
      <c r="F47" s="35"/>
      <c r="G47" s="35"/>
      <c r="H47" s="35"/>
      <c r="I47" s="13">
        <v>7000</v>
      </c>
      <c r="J47" s="13">
        <v>7000</v>
      </c>
      <c r="K47" s="14">
        <v>3720</v>
      </c>
      <c r="L47" s="24">
        <f t="shared" si="1"/>
        <v>53.142857142857146</v>
      </c>
      <c r="M47" s="21">
        <f t="shared" si="2"/>
        <v>-3280</v>
      </c>
    </row>
    <row r="48" spans="1:13" ht="34.5" customHeight="1">
      <c r="A48" s="27">
        <v>791</v>
      </c>
      <c r="B48" s="33" t="s">
        <v>52</v>
      </c>
      <c r="C48" s="34"/>
      <c r="D48" s="35" t="s">
        <v>53</v>
      </c>
      <c r="E48" s="35"/>
      <c r="F48" s="35"/>
      <c r="G48" s="35"/>
      <c r="H48" s="35"/>
      <c r="I48" s="13">
        <v>7000</v>
      </c>
      <c r="J48" s="13">
        <v>7000</v>
      </c>
      <c r="K48" s="14">
        <v>3720</v>
      </c>
      <c r="L48" s="24">
        <f t="shared" si="1"/>
        <v>53.142857142857146</v>
      </c>
      <c r="M48" s="21">
        <f t="shared" si="2"/>
        <v>-3280</v>
      </c>
    </row>
    <row r="49" spans="1:13" ht="45.75" customHeight="1">
      <c r="A49" s="27">
        <v>791</v>
      </c>
      <c r="B49" s="30" t="s">
        <v>54</v>
      </c>
      <c r="C49" s="31"/>
      <c r="D49" s="32" t="s">
        <v>6</v>
      </c>
      <c r="E49" s="32"/>
      <c r="F49" s="32"/>
      <c r="G49" s="32"/>
      <c r="H49" s="32"/>
      <c r="I49" s="11">
        <v>7000</v>
      </c>
      <c r="J49" s="11">
        <v>7000</v>
      </c>
      <c r="K49" s="12">
        <v>3720</v>
      </c>
      <c r="L49" s="24">
        <f t="shared" si="1"/>
        <v>53.142857142857146</v>
      </c>
      <c r="M49" s="21">
        <f t="shared" si="2"/>
        <v>-3280</v>
      </c>
    </row>
    <row r="50" spans="1:13" ht="45.75" customHeight="1">
      <c r="A50" s="27">
        <v>791</v>
      </c>
      <c r="B50" s="30" t="s">
        <v>55</v>
      </c>
      <c r="C50" s="31"/>
      <c r="D50" s="32" t="s">
        <v>6</v>
      </c>
      <c r="E50" s="32"/>
      <c r="F50" s="32"/>
      <c r="G50" s="32"/>
      <c r="H50" s="32"/>
      <c r="I50" s="11">
        <v>0</v>
      </c>
      <c r="J50" s="11">
        <v>0</v>
      </c>
      <c r="K50" s="12">
        <v>3720</v>
      </c>
      <c r="L50" s="24">
        <v>100</v>
      </c>
      <c r="M50" s="21">
        <f t="shared" si="2"/>
        <v>3720</v>
      </c>
    </row>
    <row r="51" spans="1:13" ht="23.25" customHeight="1">
      <c r="A51" s="27">
        <v>182</v>
      </c>
      <c r="B51" s="33" t="s">
        <v>56</v>
      </c>
      <c r="C51" s="34"/>
      <c r="D51" s="35" t="s">
        <v>57</v>
      </c>
      <c r="E51" s="35"/>
      <c r="F51" s="35"/>
      <c r="G51" s="35"/>
      <c r="H51" s="35"/>
      <c r="I51" s="13">
        <v>0</v>
      </c>
      <c r="J51" s="13">
        <v>0</v>
      </c>
      <c r="K51" s="14">
        <v>-0.78</v>
      </c>
      <c r="L51" s="24">
        <v>100</v>
      </c>
      <c r="M51" s="21">
        <f t="shared" si="2"/>
        <v>-0.78</v>
      </c>
    </row>
    <row r="52" spans="1:13" ht="15" customHeight="1">
      <c r="A52" s="27">
        <v>182</v>
      </c>
      <c r="B52" s="33" t="s">
        <v>58</v>
      </c>
      <c r="C52" s="34"/>
      <c r="D52" s="35" t="s">
        <v>59</v>
      </c>
      <c r="E52" s="35"/>
      <c r="F52" s="35"/>
      <c r="G52" s="35"/>
      <c r="H52" s="35"/>
      <c r="I52" s="13">
        <v>0</v>
      </c>
      <c r="J52" s="13">
        <v>0</v>
      </c>
      <c r="K52" s="14">
        <v>-0.78</v>
      </c>
      <c r="L52" s="24">
        <v>100</v>
      </c>
      <c r="M52" s="21">
        <f t="shared" si="2"/>
        <v>-0.78</v>
      </c>
    </row>
    <row r="53" spans="1:13" ht="15" customHeight="1">
      <c r="A53" s="27">
        <v>182</v>
      </c>
      <c r="B53" s="30" t="s">
        <v>60</v>
      </c>
      <c r="C53" s="31"/>
      <c r="D53" s="32" t="s">
        <v>61</v>
      </c>
      <c r="E53" s="32"/>
      <c r="F53" s="32"/>
      <c r="G53" s="32"/>
      <c r="H53" s="32"/>
      <c r="I53" s="11">
        <v>0</v>
      </c>
      <c r="J53" s="11">
        <v>0</v>
      </c>
      <c r="K53" s="12">
        <v>-0.78</v>
      </c>
      <c r="L53" s="24">
        <v>100</v>
      </c>
      <c r="M53" s="21">
        <f t="shared" si="2"/>
        <v>-0.78</v>
      </c>
    </row>
    <row r="54" spans="1:13" ht="23.25" customHeight="1">
      <c r="A54" s="27">
        <v>182</v>
      </c>
      <c r="B54" s="30" t="s">
        <v>62</v>
      </c>
      <c r="C54" s="31"/>
      <c r="D54" s="32" t="s">
        <v>63</v>
      </c>
      <c r="E54" s="32"/>
      <c r="F54" s="32"/>
      <c r="G54" s="32"/>
      <c r="H54" s="32"/>
      <c r="I54" s="11">
        <v>0</v>
      </c>
      <c r="J54" s="11">
        <v>0</v>
      </c>
      <c r="K54" s="12">
        <v>-0.78</v>
      </c>
      <c r="L54" s="24">
        <v>100</v>
      </c>
      <c r="M54" s="21">
        <f t="shared" si="2"/>
        <v>-0.78</v>
      </c>
    </row>
    <row r="55" spans="1:13" ht="45.75" customHeight="1">
      <c r="A55" s="27">
        <v>182</v>
      </c>
      <c r="B55" s="30" t="s">
        <v>64</v>
      </c>
      <c r="C55" s="31"/>
      <c r="D55" s="32" t="s">
        <v>65</v>
      </c>
      <c r="E55" s="32"/>
      <c r="F55" s="32"/>
      <c r="G55" s="32"/>
      <c r="H55" s="32"/>
      <c r="I55" s="11">
        <v>0</v>
      </c>
      <c r="J55" s="11">
        <v>0</v>
      </c>
      <c r="K55" s="12">
        <v>-0.78</v>
      </c>
      <c r="L55" s="24">
        <v>100</v>
      </c>
      <c r="M55" s="21">
        <f t="shared" si="2"/>
        <v>-0.78</v>
      </c>
    </row>
    <row r="56" spans="1:13" ht="23.25" customHeight="1">
      <c r="A56" s="27">
        <v>706</v>
      </c>
      <c r="B56" s="33" t="s">
        <v>66</v>
      </c>
      <c r="C56" s="34"/>
      <c r="D56" s="35" t="s">
        <v>67</v>
      </c>
      <c r="E56" s="35"/>
      <c r="F56" s="35"/>
      <c r="G56" s="35"/>
      <c r="H56" s="35"/>
      <c r="I56" s="13">
        <v>45100</v>
      </c>
      <c r="J56" s="13">
        <v>45100</v>
      </c>
      <c r="K56" s="14">
        <v>71983.88</v>
      </c>
      <c r="L56" s="24">
        <f t="shared" si="1"/>
        <v>159.60949002217296</v>
      </c>
      <c r="M56" s="21">
        <f t="shared" si="2"/>
        <v>26883.880000000005</v>
      </c>
    </row>
    <row r="57" spans="1:13" ht="57" customHeight="1">
      <c r="A57" s="27">
        <v>706</v>
      </c>
      <c r="B57" s="33" t="s">
        <v>68</v>
      </c>
      <c r="C57" s="34"/>
      <c r="D57" s="35" t="s">
        <v>69</v>
      </c>
      <c r="E57" s="35"/>
      <c r="F57" s="35"/>
      <c r="G57" s="35"/>
      <c r="H57" s="35"/>
      <c r="I57" s="13">
        <v>45100</v>
      </c>
      <c r="J57" s="13">
        <v>45100</v>
      </c>
      <c r="K57" s="14">
        <v>71983.88</v>
      </c>
      <c r="L57" s="24">
        <f t="shared" si="1"/>
        <v>159.60949002217296</v>
      </c>
      <c r="M57" s="21">
        <f t="shared" si="2"/>
        <v>26883.880000000005</v>
      </c>
    </row>
    <row r="58" spans="1:13" ht="45.75" customHeight="1">
      <c r="A58" s="27">
        <v>706</v>
      </c>
      <c r="B58" s="30" t="s">
        <v>70</v>
      </c>
      <c r="C58" s="31"/>
      <c r="D58" s="32" t="s">
        <v>71</v>
      </c>
      <c r="E58" s="32"/>
      <c r="F58" s="32"/>
      <c r="G58" s="32"/>
      <c r="H58" s="32"/>
      <c r="I58" s="11">
        <v>40000</v>
      </c>
      <c r="J58" s="11">
        <v>40000</v>
      </c>
      <c r="K58" s="12">
        <v>67852.44</v>
      </c>
      <c r="L58" s="24">
        <f t="shared" si="1"/>
        <v>169.6311</v>
      </c>
      <c r="M58" s="21">
        <f t="shared" si="2"/>
        <v>27852.440000000002</v>
      </c>
    </row>
    <row r="59" spans="1:13" ht="45.75" customHeight="1">
      <c r="A59" s="27">
        <v>706</v>
      </c>
      <c r="B59" s="30" t="s">
        <v>72</v>
      </c>
      <c r="C59" s="31"/>
      <c r="D59" s="32" t="s">
        <v>73</v>
      </c>
      <c r="E59" s="32"/>
      <c r="F59" s="32"/>
      <c r="G59" s="32"/>
      <c r="H59" s="32"/>
      <c r="I59" s="11">
        <v>40000</v>
      </c>
      <c r="J59" s="11">
        <v>40000</v>
      </c>
      <c r="K59" s="12">
        <v>67852.44</v>
      </c>
      <c r="L59" s="24">
        <f t="shared" si="1"/>
        <v>169.6311</v>
      </c>
      <c r="M59" s="21">
        <f t="shared" si="2"/>
        <v>27852.440000000002</v>
      </c>
    </row>
    <row r="60" spans="1:13" ht="23.25" customHeight="1">
      <c r="A60" s="27">
        <v>706</v>
      </c>
      <c r="B60" s="30" t="s">
        <v>74</v>
      </c>
      <c r="C60" s="31"/>
      <c r="D60" s="32" t="s">
        <v>75</v>
      </c>
      <c r="E60" s="32"/>
      <c r="F60" s="32"/>
      <c r="G60" s="32"/>
      <c r="H60" s="32"/>
      <c r="I60" s="11">
        <v>5100</v>
      </c>
      <c r="J60" s="11">
        <v>5100</v>
      </c>
      <c r="K60" s="12">
        <v>4131.4399999999996</v>
      </c>
      <c r="L60" s="24">
        <f t="shared" si="1"/>
        <v>81.008627450980384</v>
      </c>
      <c r="M60" s="21">
        <f t="shared" si="2"/>
        <v>-968.5600000000004</v>
      </c>
    </row>
    <row r="61" spans="1:13" ht="23.25" customHeight="1">
      <c r="A61" s="27">
        <v>706</v>
      </c>
      <c r="B61" s="30" t="s">
        <v>76</v>
      </c>
      <c r="C61" s="31"/>
      <c r="D61" s="32" t="s">
        <v>77</v>
      </c>
      <c r="E61" s="32"/>
      <c r="F61" s="32"/>
      <c r="G61" s="32"/>
      <c r="H61" s="32"/>
      <c r="I61" s="11">
        <v>5100</v>
      </c>
      <c r="J61" s="11">
        <v>5100</v>
      </c>
      <c r="K61" s="12">
        <v>4131.4399999999996</v>
      </c>
      <c r="L61" s="24">
        <f t="shared" si="1"/>
        <v>81.008627450980384</v>
      </c>
      <c r="M61" s="21">
        <f t="shared" si="2"/>
        <v>-968.5600000000004</v>
      </c>
    </row>
    <row r="62" spans="1:13" ht="23.25" customHeight="1">
      <c r="A62" s="27">
        <v>791</v>
      </c>
      <c r="B62" s="33" t="s">
        <v>78</v>
      </c>
      <c r="C62" s="34"/>
      <c r="D62" s="35" t="s">
        <v>79</v>
      </c>
      <c r="E62" s="35"/>
      <c r="F62" s="35"/>
      <c r="G62" s="35"/>
      <c r="H62" s="35"/>
      <c r="I62" s="13">
        <v>400000</v>
      </c>
      <c r="J62" s="13">
        <v>400000</v>
      </c>
      <c r="K62" s="14">
        <v>409578.01</v>
      </c>
      <c r="L62" s="24">
        <f t="shared" si="1"/>
        <v>102.3945025</v>
      </c>
      <c r="M62" s="21">
        <f t="shared" si="2"/>
        <v>9578.0100000000093</v>
      </c>
    </row>
    <row r="63" spans="1:13" ht="15" customHeight="1">
      <c r="A63" s="27">
        <v>791</v>
      </c>
      <c r="B63" s="33" t="s">
        <v>80</v>
      </c>
      <c r="C63" s="34"/>
      <c r="D63" s="35" t="s">
        <v>81</v>
      </c>
      <c r="E63" s="35"/>
      <c r="F63" s="35"/>
      <c r="G63" s="35"/>
      <c r="H63" s="35"/>
      <c r="I63" s="13">
        <v>400000</v>
      </c>
      <c r="J63" s="13">
        <v>400000</v>
      </c>
      <c r="K63" s="14">
        <v>409578.01</v>
      </c>
      <c r="L63" s="24">
        <f t="shared" si="1"/>
        <v>102.3945025</v>
      </c>
      <c r="M63" s="21">
        <f t="shared" si="2"/>
        <v>9578.0100000000093</v>
      </c>
    </row>
    <row r="64" spans="1:13" ht="23.25" customHeight="1">
      <c r="A64" s="27">
        <v>791</v>
      </c>
      <c r="B64" s="30" t="s">
        <v>82</v>
      </c>
      <c r="C64" s="31"/>
      <c r="D64" s="32" t="s">
        <v>83</v>
      </c>
      <c r="E64" s="32"/>
      <c r="F64" s="32"/>
      <c r="G64" s="32"/>
      <c r="H64" s="32"/>
      <c r="I64" s="11">
        <v>400000</v>
      </c>
      <c r="J64" s="11">
        <v>400000</v>
      </c>
      <c r="K64" s="12">
        <v>409578.01</v>
      </c>
      <c r="L64" s="24">
        <f t="shared" si="1"/>
        <v>102.3945025</v>
      </c>
      <c r="M64" s="21">
        <f t="shared" si="2"/>
        <v>9578.0100000000093</v>
      </c>
    </row>
    <row r="65" spans="1:13" ht="23.25" customHeight="1">
      <c r="A65" s="27">
        <v>791</v>
      </c>
      <c r="B65" s="30" t="s">
        <v>84</v>
      </c>
      <c r="C65" s="31"/>
      <c r="D65" s="32" t="s">
        <v>7</v>
      </c>
      <c r="E65" s="32"/>
      <c r="F65" s="32"/>
      <c r="G65" s="32"/>
      <c r="H65" s="32"/>
      <c r="I65" s="11">
        <v>400000</v>
      </c>
      <c r="J65" s="11">
        <v>400000</v>
      </c>
      <c r="K65" s="12">
        <v>409578.01</v>
      </c>
      <c r="L65" s="24">
        <f t="shared" si="1"/>
        <v>102.3945025</v>
      </c>
      <c r="M65" s="21">
        <f t="shared" si="2"/>
        <v>9578.0100000000093</v>
      </c>
    </row>
    <row r="66" spans="1:13" ht="15" customHeight="1">
      <c r="A66" s="27">
        <v>706</v>
      </c>
      <c r="B66" s="33" t="s">
        <v>107</v>
      </c>
      <c r="C66" s="34"/>
      <c r="D66" s="35" t="s">
        <v>108</v>
      </c>
      <c r="E66" s="35"/>
      <c r="F66" s="35"/>
      <c r="G66" s="35"/>
      <c r="H66" s="35"/>
      <c r="I66" s="13">
        <v>150000</v>
      </c>
      <c r="J66" s="13">
        <v>150000</v>
      </c>
      <c r="K66" s="14">
        <v>70000</v>
      </c>
      <c r="L66" s="24">
        <f t="shared" si="1"/>
        <v>46.666666666666664</v>
      </c>
      <c r="M66" s="21">
        <f t="shared" si="2"/>
        <v>-80000</v>
      </c>
    </row>
    <row r="67" spans="1:13" ht="57" customHeight="1">
      <c r="A67" s="27">
        <v>706</v>
      </c>
      <c r="B67" s="33" t="s">
        <v>109</v>
      </c>
      <c r="C67" s="34"/>
      <c r="D67" s="35" t="s">
        <v>110</v>
      </c>
      <c r="E67" s="35"/>
      <c r="F67" s="35"/>
      <c r="G67" s="35"/>
      <c r="H67" s="35"/>
      <c r="I67" s="13">
        <v>100000</v>
      </c>
      <c r="J67" s="13">
        <v>100000</v>
      </c>
      <c r="K67" s="14">
        <v>70000</v>
      </c>
      <c r="L67" s="24">
        <f t="shared" si="1"/>
        <v>70</v>
      </c>
      <c r="M67" s="21">
        <f t="shared" si="2"/>
        <v>-30000</v>
      </c>
    </row>
    <row r="68" spans="1:13" ht="57" customHeight="1">
      <c r="A68" s="27">
        <v>706</v>
      </c>
      <c r="B68" s="30" t="s">
        <v>111</v>
      </c>
      <c r="C68" s="31"/>
      <c r="D68" s="32" t="s">
        <v>112</v>
      </c>
      <c r="E68" s="32"/>
      <c r="F68" s="32"/>
      <c r="G68" s="32"/>
      <c r="H68" s="32"/>
      <c r="I68" s="11">
        <v>100000</v>
      </c>
      <c r="J68" s="11">
        <v>100000</v>
      </c>
      <c r="K68" s="12">
        <v>70000</v>
      </c>
      <c r="L68" s="24">
        <f t="shared" si="1"/>
        <v>70</v>
      </c>
      <c r="M68" s="21">
        <f t="shared" si="2"/>
        <v>-30000</v>
      </c>
    </row>
    <row r="69" spans="1:13" ht="57" customHeight="1">
      <c r="A69" s="27">
        <v>706</v>
      </c>
      <c r="B69" s="30" t="s">
        <v>113</v>
      </c>
      <c r="C69" s="31"/>
      <c r="D69" s="32" t="s">
        <v>114</v>
      </c>
      <c r="E69" s="32"/>
      <c r="F69" s="32"/>
      <c r="G69" s="32"/>
      <c r="H69" s="32"/>
      <c r="I69" s="11">
        <v>100000</v>
      </c>
      <c r="J69" s="11">
        <v>100000</v>
      </c>
      <c r="K69" s="12">
        <v>70000</v>
      </c>
      <c r="L69" s="24">
        <f t="shared" si="1"/>
        <v>70</v>
      </c>
      <c r="M69" s="21">
        <f t="shared" si="2"/>
        <v>-30000</v>
      </c>
    </row>
    <row r="70" spans="1:13" ht="23.25" customHeight="1">
      <c r="A70" s="27">
        <v>706</v>
      </c>
      <c r="B70" s="33" t="s">
        <v>130</v>
      </c>
      <c r="C70" s="34"/>
      <c r="D70" s="35" t="s">
        <v>131</v>
      </c>
      <c r="E70" s="35"/>
      <c r="F70" s="35"/>
      <c r="G70" s="35"/>
      <c r="H70" s="35"/>
      <c r="I70" s="13">
        <v>50000</v>
      </c>
      <c r="J70" s="13">
        <v>50000</v>
      </c>
      <c r="K70" s="14">
        <v>0</v>
      </c>
      <c r="L70" s="24">
        <f t="shared" si="1"/>
        <v>0</v>
      </c>
      <c r="M70" s="21">
        <f t="shared" si="2"/>
        <v>-50000</v>
      </c>
    </row>
    <row r="71" spans="1:13" ht="34.5" customHeight="1">
      <c r="A71" s="27">
        <v>706</v>
      </c>
      <c r="B71" s="30" t="s">
        <v>132</v>
      </c>
      <c r="C71" s="31"/>
      <c r="D71" s="32" t="s">
        <v>133</v>
      </c>
      <c r="E71" s="32"/>
      <c r="F71" s="32"/>
      <c r="G71" s="32"/>
      <c r="H71" s="32"/>
      <c r="I71" s="11">
        <v>50000</v>
      </c>
      <c r="J71" s="11">
        <v>50000</v>
      </c>
      <c r="K71" s="12">
        <v>0</v>
      </c>
      <c r="L71" s="24">
        <f t="shared" si="1"/>
        <v>0</v>
      </c>
      <c r="M71" s="21">
        <f t="shared" si="2"/>
        <v>-50000</v>
      </c>
    </row>
    <row r="72" spans="1:13" ht="34.5" customHeight="1">
      <c r="A72" s="27">
        <v>706</v>
      </c>
      <c r="B72" s="30" t="s">
        <v>134</v>
      </c>
      <c r="C72" s="31"/>
      <c r="D72" s="32" t="s">
        <v>135</v>
      </c>
      <c r="E72" s="32"/>
      <c r="F72" s="32"/>
      <c r="G72" s="32"/>
      <c r="H72" s="32"/>
      <c r="I72" s="11">
        <v>50000</v>
      </c>
      <c r="J72" s="11">
        <v>50000</v>
      </c>
      <c r="K72" s="12">
        <v>0</v>
      </c>
      <c r="L72" s="24">
        <f t="shared" si="1"/>
        <v>0</v>
      </c>
      <c r="M72" s="21">
        <f t="shared" si="2"/>
        <v>-50000</v>
      </c>
    </row>
    <row r="73" spans="1:13" ht="15" customHeight="1">
      <c r="A73" s="27">
        <v>791</v>
      </c>
      <c r="B73" s="33" t="s">
        <v>85</v>
      </c>
      <c r="C73" s="34"/>
      <c r="D73" s="35" t="s">
        <v>86</v>
      </c>
      <c r="E73" s="35"/>
      <c r="F73" s="35"/>
      <c r="G73" s="35"/>
      <c r="H73" s="35"/>
      <c r="I73" s="13">
        <v>380000</v>
      </c>
      <c r="J73" s="13">
        <v>30000</v>
      </c>
      <c r="K73" s="14">
        <v>350000</v>
      </c>
      <c r="L73" s="24" t="s">
        <v>115</v>
      </c>
      <c r="M73" s="21">
        <f t="shared" si="2"/>
        <v>320000</v>
      </c>
    </row>
    <row r="74" spans="1:13" ht="15" customHeight="1">
      <c r="A74" s="27">
        <v>791</v>
      </c>
      <c r="B74" s="33" t="s">
        <v>87</v>
      </c>
      <c r="C74" s="34"/>
      <c r="D74" s="35" t="s">
        <v>88</v>
      </c>
      <c r="E74" s="35"/>
      <c r="F74" s="35"/>
      <c r="G74" s="35"/>
      <c r="H74" s="35"/>
      <c r="I74" s="13">
        <v>30000</v>
      </c>
      <c r="J74" s="13">
        <v>30000</v>
      </c>
      <c r="K74" s="14">
        <v>0</v>
      </c>
      <c r="L74" s="24">
        <f t="shared" si="1"/>
        <v>0</v>
      </c>
      <c r="M74" s="21">
        <f t="shared" si="2"/>
        <v>-30000</v>
      </c>
    </row>
    <row r="75" spans="1:13" ht="15" customHeight="1">
      <c r="A75" s="27">
        <v>791</v>
      </c>
      <c r="B75" s="30" t="s">
        <v>89</v>
      </c>
      <c r="C75" s="31"/>
      <c r="D75" s="32" t="s">
        <v>8</v>
      </c>
      <c r="E75" s="32"/>
      <c r="F75" s="32"/>
      <c r="G75" s="32"/>
      <c r="H75" s="32"/>
      <c r="I75" s="11">
        <v>30000</v>
      </c>
      <c r="J75" s="11">
        <v>30000</v>
      </c>
      <c r="K75" s="12">
        <v>0</v>
      </c>
      <c r="L75" s="24">
        <f t="shared" si="1"/>
        <v>0</v>
      </c>
      <c r="M75" s="21">
        <f t="shared" si="2"/>
        <v>-30000</v>
      </c>
    </row>
    <row r="76" spans="1:13" ht="15" customHeight="1">
      <c r="A76" s="27">
        <v>791</v>
      </c>
      <c r="B76" s="33" t="s">
        <v>90</v>
      </c>
      <c r="C76" s="34"/>
      <c r="D76" s="35" t="s">
        <v>91</v>
      </c>
      <c r="E76" s="35"/>
      <c r="F76" s="35"/>
      <c r="G76" s="35"/>
      <c r="H76" s="35"/>
      <c r="I76" s="13">
        <v>350000</v>
      </c>
      <c r="J76" s="13">
        <v>0</v>
      </c>
      <c r="K76" s="14">
        <v>350000</v>
      </c>
      <c r="L76" s="24">
        <v>100</v>
      </c>
      <c r="M76" s="21">
        <f t="shared" si="2"/>
        <v>350000</v>
      </c>
    </row>
    <row r="77" spans="1:13" ht="15" customHeight="1">
      <c r="A77" s="27">
        <v>791</v>
      </c>
      <c r="B77" s="30" t="s">
        <v>92</v>
      </c>
      <c r="C77" s="31"/>
      <c r="D77" s="32" t="s">
        <v>93</v>
      </c>
      <c r="E77" s="32"/>
      <c r="F77" s="32"/>
      <c r="G77" s="32"/>
      <c r="H77" s="32"/>
      <c r="I77" s="11">
        <v>350000</v>
      </c>
      <c r="J77" s="11">
        <v>0</v>
      </c>
      <c r="K77" s="12">
        <v>350000</v>
      </c>
      <c r="L77" s="24">
        <v>100</v>
      </c>
      <c r="M77" s="21">
        <f t="shared" si="2"/>
        <v>350000</v>
      </c>
    </row>
    <row r="78" spans="1:13" ht="34.5" customHeight="1">
      <c r="A78" s="27">
        <v>791</v>
      </c>
      <c r="B78" s="30" t="s">
        <v>136</v>
      </c>
      <c r="C78" s="31"/>
      <c r="D78" s="32" t="s">
        <v>94</v>
      </c>
      <c r="E78" s="32"/>
      <c r="F78" s="32"/>
      <c r="G78" s="32"/>
      <c r="H78" s="32"/>
      <c r="I78" s="11">
        <v>250000</v>
      </c>
      <c r="J78" s="11">
        <v>0</v>
      </c>
      <c r="K78" s="12">
        <v>250000</v>
      </c>
      <c r="L78" s="24">
        <v>100</v>
      </c>
      <c r="M78" s="21">
        <f t="shared" si="2"/>
        <v>250000</v>
      </c>
    </row>
    <row r="79" spans="1:13" ht="45.75" customHeight="1">
      <c r="A79" s="27">
        <v>791</v>
      </c>
      <c r="B79" s="30" t="s">
        <v>137</v>
      </c>
      <c r="C79" s="31"/>
      <c r="D79" s="32" t="s">
        <v>95</v>
      </c>
      <c r="E79" s="32"/>
      <c r="F79" s="32"/>
      <c r="G79" s="32"/>
      <c r="H79" s="32"/>
      <c r="I79" s="11">
        <v>100000</v>
      </c>
      <c r="J79" s="11">
        <v>0</v>
      </c>
      <c r="K79" s="12">
        <v>100000</v>
      </c>
      <c r="L79" s="24">
        <v>100</v>
      </c>
      <c r="M79" s="21">
        <f t="shared" ref="M79:M80" si="3">K79-J79</f>
        <v>100000</v>
      </c>
    </row>
    <row r="80" spans="1:13" ht="15" customHeight="1">
      <c r="A80" s="27">
        <v>791</v>
      </c>
      <c r="B80" s="33" t="s">
        <v>96</v>
      </c>
      <c r="C80" s="34"/>
      <c r="D80" s="35" t="s">
        <v>9</v>
      </c>
      <c r="E80" s="35"/>
      <c r="F80" s="35"/>
      <c r="G80" s="35"/>
      <c r="H80" s="35"/>
      <c r="I80" s="13">
        <v>9298137.9100000001</v>
      </c>
      <c r="J80" s="13">
        <v>3351600</v>
      </c>
      <c r="K80" s="14">
        <v>9421708.5899999999</v>
      </c>
      <c r="L80" s="24" t="s">
        <v>116</v>
      </c>
      <c r="M80" s="21">
        <f t="shared" si="3"/>
        <v>6070108.5899999999</v>
      </c>
    </row>
  </sheetData>
  <mergeCells count="151">
    <mergeCell ref="K10:K12"/>
    <mergeCell ref="M10:M12"/>
    <mergeCell ref="I11:J11"/>
    <mergeCell ref="I1:N1"/>
    <mergeCell ref="B9:M9"/>
    <mergeCell ref="I2:M2"/>
    <mergeCell ref="A10:A12"/>
    <mergeCell ref="B13:C13"/>
    <mergeCell ref="D13:H13"/>
    <mergeCell ref="I3:L3"/>
    <mergeCell ref="B14:C14"/>
    <mergeCell ref="D14:H14"/>
    <mergeCell ref="B15:C15"/>
    <mergeCell ref="D15:H15"/>
    <mergeCell ref="B10:C12"/>
    <mergeCell ref="D10:H12"/>
    <mergeCell ref="I10:J10"/>
    <mergeCell ref="B19:C19"/>
    <mergeCell ref="D19:H19"/>
    <mergeCell ref="B20:C20"/>
    <mergeCell ref="D20:H20"/>
    <mergeCell ref="B21:C21"/>
    <mergeCell ref="D21:H21"/>
    <mergeCell ref="B16:C16"/>
    <mergeCell ref="D16:H16"/>
    <mergeCell ref="B17:C17"/>
    <mergeCell ref="D17:H17"/>
    <mergeCell ref="B18:C18"/>
    <mergeCell ref="D18:H18"/>
    <mergeCell ref="B25:C25"/>
    <mergeCell ref="D25:H25"/>
    <mergeCell ref="B26:C26"/>
    <mergeCell ref="D26:H26"/>
    <mergeCell ref="B27:C27"/>
    <mergeCell ref="D27:H27"/>
    <mergeCell ref="B22:C22"/>
    <mergeCell ref="D22:H22"/>
    <mergeCell ref="B23:C23"/>
    <mergeCell ref="D23:H23"/>
    <mergeCell ref="B24:C24"/>
    <mergeCell ref="D24:H24"/>
    <mergeCell ref="B31:C31"/>
    <mergeCell ref="D31:H31"/>
    <mergeCell ref="B32:C32"/>
    <mergeCell ref="D32:H32"/>
    <mergeCell ref="B33:C33"/>
    <mergeCell ref="D33:H33"/>
    <mergeCell ref="B28:C28"/>
    <mergeCell ref="D28:H28"/>
    <mergeCell ref="B29:C29"/>
    <mergeCell ref="D29:H29"/>
    <mergeCell ref="B30:C30"/>
    <mergeCell ref="D30:H30"/>
    <mergeCell ref="B37:C37"/>
    <mergeCell ref="D37:H37"/>
    <mergeCell ref="B38:C38"/>
    <mergeCell ref="D38:H38"/>
    <mergeCell ref="B39:C39"/>
    <mergeCell ref="D39:H39"/>
    <mergeCell ref="B34:C34"/>
    <mergeCell ref="D34:H34"/>
    <mergeCell ref="B35:C35"/>
    <mergeCell ref="D35:H35"/>
    <mergeCell ref="B36:C36"/>
    <mergeCell ref="D36:H36"/>
    <mergeCell ref="B43:C43"/>
    <mergeCell ref="D43:H43"/>
    <mergeCell ref="B44:C44"/>
    <mergeCell ref="D44:H44"/>
    <mergeCell ref="B45:C45"/>
    <mergeCell ref="D45:H45"/>
    <mergeCell ref="B40:C40"/>
    <mergeCell ref="D40:H40"/>
    <mergeCell ref="B41:C41"/>
    <mergeCell ref="D41:H41"/>
    <mergeCell ref="B42:C42"/>
    <mergeCell ref="D42:H42"/>
    <mergeCell ref="B49:C49"/>
    <mergeCell ref="D49:H49"/>
    <mergeCell ref="B50:C50"/>
    <mergeCell ref="D50:H50"/>
    <mergeCell ref="B51:C51"/>
    <mergeCell ref="D51:H51"/>
    <mergeCell ref="B46:C46"/>
    <mergeCell ref="D46:H46"/>
    <mergeCell ref="B47:C47"/>
    <mergeCell ref="D47:H47"/>
    <mergeCell ref="B48:C48"/>
    <mergeCell ref="D48:H48"/>
    <mergeCell ref="B55:C55"/>
    <mergeCell ref="D55:H55"/>
    <mergeCell ref="B56:C56"/>
    <mergeCell ref="D56:H56"/>
    <mergeCell ref="B57:C57"/>
    <mergeCell ref="D57:H57"/>
    <mergeCell ref="B52:C52"/>
    <mergeCell ref="D52:H52"/>
    <mergeCell ref="B53:C53"/>
    <mergeCell ref="D53:H53"/>
    <mergeCell ref="B54:C54"/>
    <mergeCell ref="D54:H54"/>
    <mergeCell ref="B61:C61"/>
    <mergeCell ref="D61:H61"/>
    <mergeCell ref="B62:C62"/>
    <mergeCell ref="D62:H62"/>
    <mergeCell ref="B63:C63"/>
    <mergeCell ref="D63:H63"/>
    <mergeCell ref="B58:C58"/>
    <mergeCell ref="D58:H58"/>
    <mergeCell ref="B59:C59"/>
    <mergeCell ref="D59:H59"/>
    <mergeCell ref="B60:C60"/>
    <mergeCell ref="D60:H60"/>
    <mergeCell ref="B72:C72"/>
    <mergeCell ref="D72:H72"/>
    <mergeCell ref="B67:C67"/>
    <mergeCell ref="D67:H67"/>
    <mergeCell ref="B68:C68"/>
    <mergeCell ref="D68:H68"/>
    <mergeCell ref="B69:C69"/>
    <mergeCell ref="D69:H69"/>
    <mergeCell ref="B64:C64"/>
    <mergeCell ref="D64:H64"/>
    <mergeCell ref="B65:C65"/>
    <mergeCell ref="D65:H65"/>
    <mergeCell ref="B66:C66"/>
    <mergeCell ref="D66:H66"/>
    <mergeCell ref="B79:C79"/>
    <mergeCell ref="D79:H79"/>
    <mergeCell ref="B80:C80"/>
    <mergeCell ref="D80:H80"/>
    <mergeCell ref="L10:L12"/>
    <mergeCell ref="B7:M7"/>
    <mergeCell ref="B6:M6"/>
    <mergeCell ref="N6:O6"/>
    <mergeCell ref="B76:C76"/>
    <mergeCell ref="D76:H76"/>
    <mergeCell ref="B77:C77"/>
    <mergeCell ref="D77:H77"/>
    <mergeCell ref="B78:C78"/>
    <mergeCell ref="D78:H78"/>
    <mergeCell ref="B73:C73"/>
    <mergeCell ref="D73:H73"/>
    <mergeCell ref="B74:C74"/>
    <mergeCell ref="D74:H74"/>
    <mergeCell ref="B75:C75"/>
    <mergeCell ref="D75:H75"/>
    <mergeCell ref="B70:C70"/>
    <mergeCell ref="D70:H70"/>
    <mergeCell ref="B71:C71"/>
    <mergeCell ref="D71:H71"/>
  </mergeCells>
  <pageMargins left="0.7" right="0.7" top="0.75" bottom="0.75" header="0.3" footer="0.3"/>
  <pageSetup paperSize="9" scale="63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2024-04-25T10:47:27Z</cp:lastPrinted>
  <dcterms:created xsi:type="dcterms:W3CDTF">2020-04-23T11:04:52Z</dcterms:created>
  <dcterms:modified xsi:type="dcterms:W3CDTF">2024-05-02T07:50:54Z</dcterms:modified>
</cp:coreProperties>
</file>