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Лист1!$B$1:$F$44</definedName>
  </definedNames>
  <calcPr calcId="145621"/>
</workbook>
</file>

<file path=xl/calcChain.xml><?xml version="1.0" encoding="utf-8"?>
<calcChain xmlns="http://schemas.openxmlformats.org/spreadsheetml/2006/main">
  <c r="E35" i="1" l="1"/>
  <c r="F35" i="1"/>
  <c r="D35" i="1"/>
  <c r="E40" i="1" l="1"/>
  <c r="F40" i="1"/>
  <c r="E38" i="1"/>
  <c r="F38" i="1"/>
  <c r="E33" i="1"/>
  <c r="F33" i="1"/>
  <c r="E30" i="1"/>
  <c r="F30" i="1"/>
  <c r="F29" i="1" s="1"/>
  <c r="E29" i="1"/>
  <c r="E27" i="1"/>
  <c r="F27" i="1"/>
  <c r="E25" i="1"/>
  <c r="F25" i="1"/>
  <c r="E23" i="1"/>
  <c r="F23" i="1"/>
  <c r="E22" i="1"/>
  <c r="F22" i="1"/>
  <c r="E20" i="1"/>
  <c r="F20" i="1"/>
  <c r="E19" i="1"/>
  <c r="F19" i="1"/>
  <c r="E17" i="1"/>
  <c r="E16" i="1" s="1"/>
  <c r="F17" i="1"/>
  <c r="F16" i="1" s="1"/>
  <c r="E15" i="1" l="1"/>
  <c r="F15" i="1"/>
  <c r="D40" i="1"/>
  <c r="D38" i="1" l="1"/>
  <c r="D23" i="1" l="1"/>
  <c r="D30" i="1" l="1"/>
  <c r="D29" i="1" s="1"/>
  <c r="D33" i="1"/>
  <c r="D20" i="1" l="1"/>
  <c r="D27" i="1" l="1"/>
  <c r="D25" i="1"/>
  <c r="D17" i="1"/>
  <c r="D22" i="1" l="1"/>
  <c r="D19" i="1" l="1"/>
  <c r="D16" i="1" s="1"/>
  <c r="D15" i="1" l="1"/>
</calcChain>
</file>

<file path=xl/sharedStrings.xml><?xml version="1.0" encoding="utf-8"?>
<sst xmlns="http://schemas.openxmlformats.org/spreadsheetml/2006/main" count="75" uniqueCount="75">
  <si>
    <t xml:space="preserve">к решению Совета сельского поселения </t>
  </si>
  <si>
    <t>Поступление</t>
  </si>
  <si>
    <t xml:space="preserve">муниципального района Чишминский район Республики Башкортостан </t>
  </si>
  <si>
    <t>Коды БК</t>
  </si>
  <si>
    <t>Наименование налога (сбора)</t>
  </si>
  <si>
    <t>Сумма</t>
  </si>
  <si>
    <t>Всего доходы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</si>
  <si>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</si>
  <si>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</si>
  <si>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</si>
  <si>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</si>
  <si>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</si>
  <si>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</si>
  <si>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1 06 00000 00 0000 000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</si>
  <si>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</si>
  <si>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</si>
  <si>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</si>
  <si>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</si>
  <si>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>1 06 06030 10 0000 110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</si>
  <si>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</si>
  <si>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</si>
  <si>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</si>
  <si>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1 06 06040 10 0000 110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</si>
  <si>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</si>
  <si>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</si>
  <si>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</si>
  <si>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</si>
  <si>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</si>
  <si>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 xml:space="preserve">1 08 04020 01 0000 110 </t>
  </si>
  <si>
    <t>Государственная пошлина за совершение нотариальных действий должностными лицами 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</si>
  <si>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</si>
  <si>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</si>
  <si>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</si>
  <si>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</si>
  <si>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</si>
  <si>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</si>
  <si>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</si>
  <si>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</si>
  <si>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</si>
  <si>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</si>
  <si>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2 00 00000 00 0000 000</t>
  </si>
  <si>
    <t xml:space="preserve"> Безвозмездные поступления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</si>
  <si>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</si>
  <si>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</si>
  <si>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</si>
  <si>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</si>
  <si>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Налог на имущество физических лиц, </t>
  </si>
  <si>
    <t>1 06 01000 00 0000 110</t>
  </si>
  <si>
    <t>1 06 01030 10 0000 110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</si>
  <si>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</si>
  <si>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2 02 15001 10 0000 150</t>
  </si>
  <si>
    <t xml:space="preserve">Еремеевский сельсовет Чишминского района </t>
  </si>
  <si>
    <t>№ ____«О бюджете сельского поселения Еремеевский</t>
  </si>
  <si>
    <t>доходов в бюджет сельского поселения Еремеевский</t>
  </si>
  <si>
    <t>1 1700000 00 0000 000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</si>
  <si>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</si>
  <si>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</si>
  <si>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</si>
  <si>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Приложение №1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</si>
  <si>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</si>
  <si>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</si>
  <si>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2 02 49999 10 7404 150 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</si>
  <si>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поселений)</t>
  </si>
  <si>
    <t>1 14 00 000 00 0000 000</t>
  </si>
  <si>
    <t>Доходы от продажи материальных и нематериальных активов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</si>
  <si>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</si>
  <si>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</si>
  <si>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1 14 02 053 10 0000 410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</si>
  <si>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</si>
  <si>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Чишминского района Республики Башкортостан на 2023 год </t>
  </si>
  <si>
    <t>и на плановый период 2024 и 2025 годов»</t>
  </si>
  <si>
    <t xml:space="preserve">           </t>
  </si>
  <si>
    <t xml:space="preserve"> рублей</t>
  </si>
  <si>
    <t>на 2023 год   и на плановый период 2024 и 2025 годов</t>
  </si>
  <si>
    <t xml:space="preserve">Республики Башкортостан от «___» декабря 20   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</si>
</sst>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6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4" fillId="0" borderId="0" xfId="0" applyFont="1" applyFill="1"/>
    <xf numFmtId="4" fontId="5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7"/>
  <sheetViews>
    <sheetView tabSelected="1" topLeftCell="A43" zoomScaleNormal="100" workbookViewId="0">
      <selection activeCell="D3" sqref="D3:F3"/>
    </sheetView>
  </sheetViews>
  <sheetFormatPr defaultRowHeight="15" x14ac:dyDescent="0.25"/>
  <cols>
    <col min="1" max="1" width="1.140625" style="1" customWidth="1"/>
    <col min="2" max="2" width="20.28515625" style="1" customWidth="1"/>
    <col min="3" max="3" width="63.42578125" style="1" customWidth="1"/>
    <col min="4" max="4" width="16.42578125" style="1" customWidth="1"/>
    <col min="5" max="5" width="16.28515625" style="1" customWidth="1"/>
    <col min="6" max="6" width="15.140625" style="1" customWidth="1"/>
    <col min="7" max="16384" width="9.140625" style="1"/>
  </cols>
  <sheetData>
    <row r="1" spans="2:6" x14ac:dyDescent="0.25">
      <c r="D1" s="3"/>
      <c r="F1" s="14" t="s">
        <v>58</v>
      </c>
    </row>
    <row r="2" spans="2:6" x14ac:dyDescent="0.25">
      <c r="D2" s="3"/>
      <c r="F2" s="14" t="s">
        <v>0</v>
      </c>
    </row>
    <row r="3" spans="2:6" x14ac:dyDescent="0.25">
      <c r="C3" s="23"/>
      <c r="D3" s="19" t="s">
        <v>51</v>
      </c>
      <c r="E3" s="19"/>
      <c r="F3" s="19"/>
    </row>
    <row r="4" spans="2:6" x14ac:dyDescent="0.25">
      <c r="D4" s="3"/>
      <c r="F4" s="14" t="s">
        <v>74</v>
      </c>
    </row>
    <row r="5" spans="2:6" x14ac:dyDescent="0.25">
      <c r="D5" s="3"/>
      <c r="F5" s="14" t="s">
        <v>52</v>
      </c>
    </row>
    <row r="6" spans="2:6" x14ac:dyDescent="0.25">
      <c r="D6" s="3"/>
      <c r="F6" s="14" t="s">
        <v>69</v>
      </c>
    </row>
    <row r="7" spans="2:6" x14ac:dyDescent="0.25">
      <c r="D7" s="3"/>
      <c r="F7" s="14" t="s">
        <v>70</v>
      </c>
    </row>
    <row r="8" spans="2:6" x14ac:dyDescent="0.25">
      <c r="B8" s="22" t="s">
        <v>1</v>
      </c>
      <c r="C8" s="22"/>
      <c r="D8" s="22"/>
      <c r="E8" s="22"/>
      <c r="F8" s="22"/>
    </row>
    <row r="9" spans="2:6" x14ac:dyDescent="0.25">
      <c r="B9" s="22" t="s">
        <v>53</v>
      </c>
      <c r="C9" s="22"/>
      <c r="D9" s="22"/>
      <c r="E9" s="22"/>
      <c r="F9" s="22"/>
    </row>
    <row r="10" spans="2:6" x14ac:dyDescent="0.25">
      <c r="B10" s="22" t="s">
        <v>2</v>
      </c>
      <c r="C10" s="22"/>
      <c r="D10" s="22"/>
      <c r="E10" s="22"/>
      <c r="F10" s="22"/>
    </row>
    <row r="11" spans="2:6" x14ac:dyDescent="0.25">
      <c r="B11" s="22" t="s">
        <v>73</v>
      </c>
      <c r="C11" s="22"/>
      <c r="D11" s="22"/>
      <c r="E11" s="22"/>
      <c r="F11" s="22"/>
    </row>
    <row r="12" spans="2:6" x14ac:dyDescent="0.25">
      <c r="B12" s="21" t="s">
        <v>71</v>
      </c>
      <c r="C12" s="21"/>
      <c r="D12" s="21"/>
      <c r="F12" s="1" t="s">
        <v>72</v>
      </c>
    </row>
    <row r="13" spans="2:6" x14ac:dyDescent="0.25">
      <c r="B13" s="20" t="s">
        <v>3</v>
      </c>
      <c r="C13" s="20" t="s">
        <v>4</v>
      </c>
      <c r="D13" s="20" t="s">
        <v>5</v>
      </c>
      <c r="E13" s="20"/>
      <c r="F13" s="20"/>
    </row>
    <row r="14" spans="2:6" x14ac:dyDescent="0.25">
      <c r="B14" s="20"/>
      <c r="C14" s="20"/>
      <c r="D14" s="15">
        <v>2023</v>
      </c>
      <c r="E14" s="15">
        <v>2024</v>
      </c>
      <c r="F14" s="16">
        <v>2025</v>
      </c>
    </row>
    <row r="15" spans="2:6" ht="15.75" x14ac:dyDescent="0.25">
      <c r="B15" s="2"/>
      <c r="C15" s="4" t="s">
        <v>6</v>
      </c>
      <c r="D15" s="9">
        <f>D16+D40</f>
        <v>6444156</v>
      </c>
      <c r="E15" s="9">
        <f>E16+E40</f>
        <v>4613600</v>
      </c>
      <c r="F15" s="9">
        <f>F16+F40</f>
        <v>4729900</v>
      </c>
    </row>
    <row r="16" spans="2:6" ht="25.5" x14ac:dyDescent="0.25">
      <c r="B16" s="5" t="s">
        <v>7</v>
      </c>
      <c r="C16" s="4" t="s">
        <v>8</v>
      </c>
      <c r="D16" s="9">
        <f>D17+D19+D27+D29+D33+D38+D35</f>
        <v>3186056</v>
      </c>
      <c r="E16" s="9">
        <f t="shared" ref="E16:F16" si="0">E17+E19+E27+E29+E33+E38+E35</f>
        <v>2900200</v>
      </c>
      <c r="F16" s="9">
        <f t="shared" si="0"/>
        <v>2907300</v>
      </c>
    </row>
    <row r="17" spans="2:6" ht="25.5" x14ac:dyDescent="0.25">
      <c r="B17" s="5" t="s">
        <v>9</v>
      </c>
      <c r="C17" s="6" t="s">
        <v>10</v>
      </c>
      <c r="D17" s="9">
        <f>D18</f>
        <v>39956</v>
      </c>
      <c r="E17" s="9">
        <f t="shared" ref="E17:F17" si="1">E18</f>
        <v>35000</v>
      </c>
      <c r="F17" s="9">
        <f t="shared" si="1"/>
        <v>37000</v>
      </c>
    </row>
    <row r="18" spans="2:6" ht="55.5" customHeight="1" x14ac:dyDescent="0.25">
      <c r="B18" s="2" t="s">
        <v>11</v>
      </c>
      <c r="C18" s="7" t="s">
        <v>12</v>
      </c>
      <c r="D18" s="10">
        <v>39956</v>
      </c>
      <c r="E18" s="10">
        <v>35000</v>
      </c>
      <c r="F18" s="17">
        <v>37000</v>
      </c>
    </row>
    <row r="19" spans="2:6" ht="25.5" x14ac:dyDescent="0.25">
      <c r="B19" s="5" t="s">
        <v>13</v>
      </c>
      <c r="C19" s="6" t="s">
        <v>14</v>
      </c>
      <c r="D19" s="9">
        <f>D20+D22</f>
        <v>2514000</v>
      </c>
      <c r="E19" s="9">
        <f t="shared" ref="E19:F19" si="2">E20+E22</f>
        <v>2332000</v>
      </c>
      <c r="F19" s="9">
        <f t="shared" si="2"/>
        <v>2337000</v>
      </c>
    </row>
    <row r="20" spans="2:6" s="8" customFormat="1" ht="25.5" x14ac:dyDescent="0.2">
      <c r="B20" s="5" t="s">
        <v>47</v>
      </c>
      <c r="C20" s="5" t="s">
        <v>46</v>
      </c>
      <c r="D20" s="9">
        <f>D21</f>
        <v>310000</v>
      </c>
      <c r="E20" s="9">
        <f t="shared" ref="E20:F20" si="3">E21</f>
        <v>210000</v>
      </c>
      <c r="F20" s="9">
        <f t="shared" si="3"/>
        <v>212000</v>
      </c>
    </row>
    <row r="21" spans="2:6" ht="24.75" customHeight="1" x14ac:dyDescent="0.25">
      <c r="B21" s="2" t="s">
        <v>48</v>
      </c>
      <c r="C21" s="2" t="s">
        <v>15</v>
      </c>
      <c r="D21" s="10">
        <v>310000</v>
      </c>
      <c r="E21" s="10">
        <v>210000</v>
      </c>
      <c r="F21" s="17">
        <v>212000</v>
      </c>
    </row>
    <row r="22" spans="2:6" ht="25.5" x14ac:dyDescent="0.25">
      <c r="B22" s="5" t="s">
        <v>16</v>
      </c>
      <c r="C22" s="6" t="s">
        <v>17</v>
      </c>
      <c r="D22" s="9">
        <f>D23+D25</f>
        <v>2204000</v>
      </c>
      <c r="E22" s="9">
        <f t="shared" ref="E22:F22" si="4">E23+E25</f>
        <v>2122000</v>
      </c>
      <c r="F22" s="9">
        <f t="shared" si="4"/>
        <v>2125000</v>
      </c>
    </row>
    <row r="23" spans="2:6" x14ac:dyDescent="0.25">
      <c r="B23" s="2" t="s">
        <v>18</v>
      </c>
      <c r="C23" s="7" t="s">
        <v>19</v>
      </c>
      <c r="D23" s="10">
        <f>D24</f>
        <v>402000</v>
      </c>
      <c r="E23" s="10">
        <f t="shared" ref="E23:F23" si="5">E24</f>
        <v>512000</v>
      </c>
      <c r="F23" s="10">
        <f t="shared" si="5"/>
        <v>512000</v>
      </c>
    </row>
    <row r="24" spans="2:6" ht="25.5" x14ac:dyDescent="0.25">
      <c r="B24" s="2" t="s">
        <v>20</v>
      </c>
      <c r="C24" s="2" t="s">
        <v>21</v>
      </c>
      <c r="D24" s="10">
        <v>402000</v>
      </c>
      <c r="E24" s="10">
        <v>512000</v>
      </c>
      <c r="F24" s="17">
        <v>512000</v>
      </c>
    </row>
    <row r="25" spans="2:6" ht="25.5" x14ac:dyDescent="0.25">
      <c r="B25" s="5" t="s">
        <v>22</v>
      </c>
      <c r="C25" s="5" t="s">
        <v>23</v>
      </c>
      <c r="D25" s="10">
        <f>D26</f>
        <v>1802000</v>
      </c>
      <c r="E25" s="10">
        <f t="shared" ref="E25:F25" si="6">E26</f>
        <v>1610000</v>
      </c>
      <c r="F25" s="10">
        <f t="shared" si="6"/>
        <v>1613000</v>
      </c>
    </row>
    <row r="26" spans="2:6" ht="25.5" x14ac:dyDescent="0.25">
      <c r="B26" s="2" t="s">
        <v>24</v>
      </c>
      <c r="C26" s="2" t="s">
        <v>25</v>
      </c>
      <c r="D26" s="10">
        <v>1802000</v>
      </c>
      <c r="E26" s="10">
        <v>1610000</v>
      </c>
      <c r="F26" s="17">
        <v>1613000</v>
      </c>
    </row>
    <row r="27" spans="2:6" ht="25.5" x14ac:dyDescent="0.25">
      <c r="B27" s="5" t="s">
        <v>26</v>
      </c>
      <c r="C27" s="5" t="s">
        <v>27</v>
      </c>
      <c r="D27" s="9">
        <f>D28</f>
        <v>7000</v>
      </c>
      <c r="E27" s="9">
        <f t="shared" ref="E27:F27" si="7">E28</f>
        <v>7000</v>
      </c>
      <c r="F27" s="9">
        <f t="shared" si="7"/>
        <v>7000</v>
      </c>
    </row>
    <row r="28" spans="2:6" ht="51" x14ac:dyDescent="0.25">
      <c r="B28" s="2" t="s">
        <v>28</v>
      </c>
      <c r="C28" s="2" t="s">
        <v>29</v>
      </c>
      <c r="D28" s="10">
        <v>7000</v>
      </c>
      <c r="E28" s="10">
        <v>7000</v>
      </c>
      <c r="F28" s="10">
        <v>7000</v>
      </c>
    </row>
    <row r="29" spans="2:6" ht="25.5" x14ac:dyDescent="0.25">
      <c r="B29" s="5" t="s">
        <v>30</v>
      </c>
      <c r="C29" s="6" t="s">
        <v>31</v>
      </c>
      <c r="D29" s="9">
        <f>D30</f>
        <v>45100</v>
      </c>
      <c r="E29" s="9">
        <f t="shared" ref="E29:F29" si="8">E30</f>
        <v>45200</v>
      </c>
      <c r="F29" s="9">
        <f t="shared" si="8"/>
        <v>45300</v>
      </c>
    </row>
    <row r="30" spans="2:6" ht="63.75" x14ac:dyDescent="0.25">
      <c r="B30" s="2" t="s">
        <v>32</v>
      </c>
      <c r="C30" s="2" t="s">
        <v>33</v>
      </c>
      <c r="D30" s="10">
        <f>D31+D32</f>
        <v>45100</v>
      </c>
      <c r="E30" s="10">
        <f t="shared" ref="E30:F30" si="9">E31+E32</f>
        <v>45200</v>
      </c>
      <c r="F30" s="10">
        <f t="shared" si="9"/>
        <v>45300</v>
      </c>
    </row>
    <row r="31" spans="2:6" ht="57" customHeight="1" x14ac:dyDescent="0.25">
      <c r="B31" s="2" t="s">
        <v>34</v>
      </c>
      <c r="C31" s="2" t="s">
        <v>35</v>
      </c>
      <c r="D31" s="10">
        <v>40000</v>
      </c>
      <c r="E31" s="10">
        <v>40000</v>
      </c>
      <c r="F31" s="17">
        <v>40000</v>
      </c>
    </row>
    <row r="32" spans="2:6" ht="36.75" customHeight="1" x14ac:dyDescent="0.25">
      <c r="B32" s="2" t="s">
        <v>59</v>
      </c>
      <c r="C32" s="2" t="s">
        <v>60</v>
      </c>
      <c r="D32" s="10">
        <v>5100</v>
      </c>
      <c r="E32" s="10">
        <v>5200</v>
      </c>
      <c r="F32" s="17">
        <v>5300</v>
      </c>
    </row>
    <row r="33" spans="2:6" s="8" customFormat="1" ht="18.75" customHeight="1" x14ac:dyDescent="0.2">
      <c r="B33" s="5" t="s">
        <v>36</v>
      </c>
      <c r="C33" s="5" t="s">
        <v>37</v>
      </c>
      <c r="D33" s="9">
        <f>D34</f>
        <v>400000</v>
      </c>
      <c r="E33" s="9">
        <f t="shared" ref="E33:F33" si="10">E34</f>
        <v>400000</v>
      </c>
      <c r="F33" s="9">
        <f t="shared" si="10"/>
        <v>400000</v>
      </c>
    </row>
    <row r="34" spans="2:6" ht="25.5" x14ac:dyDescent="0.25">
      <c r="B34" s="2" t="s">
        <v>38</v>
      </c>
      <c r="C34" s="2" t="s">
        <v>39</v>
      </c>
      <c r="D34" s="10">
        <v>400000</v>
      </c>
      <c r="E34" s="10">
        <v>400000</v>
      </c>
      <c r="F34" s="10">
        <v>400000</v>
      </c>
    </row>
    <row r="35" spans="2:6" ht="25.5" x14ac:dyDescent="0.25">
      <c r="B35" s="5" t="s">
        <v>63</v>
      </c>
      <c r="C35" s="5" t="s">
        <v>64</v>
      </c>
      <c r="D35" s="9">
        <f>D36+D37</f>
        <v>150000</v>
      </c>
      <c r="E35" s="9">
        <f t="shared" ref="E35:F35" si="11">E36+E37</f>
        <v>50000</v>
      </c>
      <c r="F35" s="9">
        <f t="shared" si="11"/>
        <v>50000</v>
      </c>
    </row>
    <row r="36" spans="2:6" ht="48" customHeight="1" x14ac:dyDescent="0.25">
      <c r="B36" s="2" t="s">
        <v>65</v>
      </c>
      <c r="C36" s="2" t="s">
        <v>66</v>
      </c>
      <c r="D36" s="10">
        <v>50000</v>
      </c>
      <c r="E36" s="10">
        <v>50000</v>
      </c>
      <c r="F36" s="10">
        <v>50000</v>
      </c>
    </row>
    <row r="37" spans="2:6" ht="69.75" customHeight="1" x14ac:dyDescent="0.25">
      <c r="B37" s="2" t="s">
        <v>67</v>
      </c>
      <c r="C37" s="2" t="s">
        <v>68</v>
      </c>
      <c r="D37" s="10">
        <v>100000</v>
      </c>
      <c r="E37" s="10"/>
      <c r="F37" s="10"/>
    </row>
    <row r="38" spans="2:6" x14ac:dyDescent="0.25">
      <c r="B38" s="2" t="s">
        <v>54</v>
      </c>
      <c r="C38" s="5" t="s">
        <v>55</v>
      </c>
      <c r="D38" s="9">
        <f>D39</f>
        <v>30000</v>
      </c>
      <c r="E38" s="9">
        <f t="shared" ref="E38:F38" si="12">E39</f>
        <v>31000</v>
      </c>
      <c r="F38" s="9">
        <f t="shared" si="12"/>
        <v>31000</v>
      </c>
    </row>
    <row r="39" spans="2:6" x14ac:dyDescent="0.25">
      <c r="B39" s="2" t="s">
        <v>56</v>
      </c>
      <c r="C39" s="2" t="s">
        <v>57</v>
      </c>
      <c r="D39" s="10">
        <v>30000</v>
      </c>
      <c r="E39" s="10">
        <v>31000</v>
      </c>
      <c r="F39" s="17">
        <v>31000</v>
      </c>
    </row>
    <row r="40" spans="2:6" ht="25.5" x14ac:dyDescent="0.25">
      <c r="B40" s="5" t="s">
        <v>40</v>
      </c>
      <c r="C40" s="6" t="s">
        <v>41</v>
      </c>
      <c r="D40" s="9">
        <f>D41+D42+D43+D44</f>
        <v>3258100</v>
      </c>
      <c r="E40" s="9">
        <f t="shared" ref="E40:F40" si="13">E41+E42+E43+E44</f>
        <v>1713400</v>
      </c>
      <c r="F40" s="9">
        <f t="shared" si="13"/>
        <v>1822600</v>
      </c>
    </row>
    <row r="41" spans="2:6" ht="32.25" customHeight="1" x14ac:dyDescent="0.25">
      <c r="B41" s="11" t="s">
        <v>50</v>
      </c>
      <c r="C41" s="7" t="s">
        <v>49</v>
      </c>
      <c r="D41" s="10">
        <v>1232200</v>
      </c>
      <c r="E41" s="10">
        <v>1373400</v>
      </c>
      <c r="F41" s="17">
        <v>1482600</v>
      </c>
    </row>
    <row r="42" spans="2:6" ht="25.5" x14ac:dyDescent="0.25">
      <c r="B42" s="2" t="s">
        <v>42</v>
      </c>
      <c r="C42" s="7" t="s">
        <v>43</v>
      </c>
      <c r="D42" s="10">
        <v>336000</v>
      </c>
      <c r="E42" s="10">
        <v>340000</v>
      </c>
      <c r="F42" s="17">
        <v>340000</v>
      </c>
    </row>
    <row r="43" spans="2:6" ht="51" x14ac:dyDescent="0.25">
      <c r="B43" s="2" t="s">
        <v>44</v>
      </c>
      <c r="C43" s="7" t="s">
        <v>45</v>
      </c>
      <c r="D43" s="10">
        <v>1189900</v>
      </c>
      <c r="E43" s="10"/>
      <c r="F43" s="17"/>
    </row>
    <row r="44" spans="2:6" ht="51.75" x14ac:dyDescent="0.25">
      <c r="B44" s="12" t="s">
        <v>61</v>
      </c>
      <c r="C44" s="13" t="s">
        <v>62</v>
      </c>
      <c r="D44" s="17">
        <v>500000</v>
      </c>
      <c r="E44" s="17"/>
      <c r="F44" s="17"/>
    </row>
    <row r="45" spans="2:6" x14ac:dyDescent="0.25">
      <c r="D45" s="18"/>
      <c r="E45" s="18"/>
      <c r="F45" s="18"/>
    </row>
    <row r="46" spans="2:6" x14ac:dyDescent="0.25">
      <c r="D46" s="18"/>
      <c r="E46" s="18"/>
      <c r="F46" s="18"/>
    </row>
    <row r="47" spans="2:6" x14ac:dyDescent="0.25">
      <c r="D47" s="18"/>
      <c r="E47" s="18"/>
      <c r="F47" s="18"/>
    </row>
  </sheetData>
  <mergeCells count="9">
    <mergeCell ref="B13:B14"/>
    <mergeCell ref="C13:C14"/>
    <mergeCell ref="B12:D12"/>
    <mergeCell ref="D13:F13"/>
    <mergeCell ref="B8:F8"/>
    <mergeCell ref="B9:F9"/>
    <mergeCell ref="B10:F10"/>
    <mergeCell ref="B11:F11"/>
    <mergeCell ref="D3:F3"/>
  </mergeCells>
  <pageMargins left="0.9055118110236221" right="0.11811023622047245" top="0.35433070866141736" bottom="0.35433070866141736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1" sqref="B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2022-11-15T06:53:33Z</dcterms:modified>
</cp:coreProperties>
</file>