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прил№5" sheetId="1" r:id="rId1"/>
    <sheet name="прил.№7" sheetId="2" r:id="rId2"/>
    <sheet name="прил.9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<sst xmlns="http://schemas.openxmlformats.org/spreadsheetml/2006/main" count="278" uniqueCount="90">
  <si>
    <t>Наименование</t>
  </si>
  <si>
    <t>РзПр</t>
  </si>
  <si>
    <t>ВСЕГО</t>
  </si>
  <si>
    <t>Коммунальное хозяйство</t>
  </si>
  <si>
    <t>Межбюджетные трансферты</t>
  </si>
  <si>
    <t>Благоустройство</t>
  </si>
  <si>
    <t>группам видов расходов  классификации расходов бюджетов</t>
  </si>
  <si>
    <t>Цср</t>
  </si>
  <si>
    <t>Вр</t>
  </si>
  <si>
    <t>Иные бюджетные ассигнования</t>
  </si>
  <si>
    <t>Мероприятия в области коммунального хозяйства</t>
  </si>
  <si>
    <t>Мероприятия по благоустройству территорий населенных пунктов</t>
  </si>
  <si>
    <t>Глава муниципального образования</t>
  </si>
  <si>
    <t>Иные безвозмездные и безвозвратные перечисления</t>
  </si>
  <si>
    <t>муниципального района Чишминский район</t>
  </si>
  <si>
    <t>Вед-во</t>
  </si>
  <si>
    <t xml:space="preserve">Ведомственная структура расходов  бюджета </t>
  </si>
  <si>
    <t>Приложение № 5</t>
  </si>
  <si>
    <t>Дорожное хозяйство (дорожные фонды)</t>
  </si>
  <si>
    <t>Дорожное хозяйство</t>
  </si>
  <si>
    <t>Пенсионное обеспечение</t>
  </si>
  <si>
    <t>Мероприятия по развитию инфраструктуры объектов противопожарной службы</t>
  </si>
  <si>
    <t>Другие вопросы в области охраны окружающей среды</t>
  </si>
  <si>
    <t>Мероприятия в области экологии и природопользования</t>
  </si>
  <si>
    <t>Другие вопросы в области национальной экономики</t>
  </si>
  <si>
    <t>Проведение работ по землеустройству</t>
  </si>
  <si>
    <t>Непрограммные расходы</t>
  </si>
  <si>
    <t>Прочие межбюджетные трансферты общего характера</t>
  </si>
  <si>
    <t>20303S2010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</si>
  <si>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</si>
  <si>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</si>
  <si>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</si>
  <si>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Утв. план</t>
  </si>
  <si>
    <t>Уточн. план</t>
  </si>
  <si>
    <t>Факт. расход</t>
  </si>
  <si>
    <t>Отклонение от утв. плана, %</t>
  </si>
  <si>
    <t>Закупка товаров, работ и услуг для обеспечения государственных (муниципальных) нужд</t>
  </si>
  <si>
    <t>Приложение № 3</t>
  </si>
  <si>
    <t>в сравнении с первоначально утвержденным планом</t>
  </si>
  <si>
    <t>к решению Совета сельского поселения Еремеевский сельсовет</t>
  </si>
  <si>
    <t>Фактически произведенные расходы сельского поселения Еремеевский сельсовет муниципального района Чишминский район</t>
  </si>
  <si>
    <t>Приложение № 4</t>
  </si>
  <si>
    <t xml:space="preserve">(муниципальным программам сельского поселения и непрограммным направлениям деятельности), </t>
  </si>
  <si>
    <t>Фактически произведенные расходы сельского поселения Еремеевский сельсовет  муниципального района Чишминский район</t>
  </si>
  <si>
    <t xml:space="preserve">(муниципальным программам сельского поселения Еремеевский сельсовет и непрограммным направлениям деятельности), </t>
  </si>
  <si>
    <t>сельского поселения Еремеевский сельсовет муниципального района Чишминский район Республики Башкортостан за 2021 год</t>
  </si>
  <si>
    <t xml:space="preserve">Республики Башкортостан за 2021 год по разделам, подразделам,  целевым статьям  </t>
  </si>
  <si>
    <t xml:space="preserve">Республики Башкортостан за 2021 год по целевым статьям 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</si>
  <si>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</si>
  <si>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</si>
  <si>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«Комплексное развитие территорий сельского поселения Еремеевский сельсовет муниципального района Чишминский район Республики Башкортостан»</t>
  </si>
  <si>
    <t>Подпрограмма «Повышение эффективности деятельности органов местного самоуправления сельского поселения Еремеевский сельсовет»</t>
  </si>
  <si>
    <t>Основное мероприятие «Обеспечение деятельности органов местного самоуправления»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</si>
  <si>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</si>
  <si>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</si>
  <si>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</si>
  <si>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НАЦИОНАЛЬНАЯ ОБОРОНА</t>
  </si>
  <si>
    <t>Мобилизационная и вневойсковая подготовка</t>
  </si>
  <si>
    <t>Подпрограмма «Осуществление государственных полномочий по первичному воинскому учету на территории сельского поселения Еремеевский сельсовет муниципального района Чишминский район»</t>
  </si>
  <si>
    <t>Основное мероприятие «Осуществление первичного воинского учета на территории, где отсутствуют военные комиссариаты»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</si>
  <si>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</si>
  <si>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</si>
  <si>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</si>
  <si>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«Обеспечение пожарной безопасности на территории сельского поселения Еремеевский сельсовет муниципального района Чишминский район»</t>
  </si>
  <si>
    <t>Основное мероприятие «Обеспечение пожарной безопасности на территории»</t>
  </si>
  <si>
    <t>НАЦИОНАЛЬНАЯ ЭКОНОМИКА</t>
  </si>
  <si>
    <t>Подпрограмма «Модернизация и развитие автомобильных дорог общего пользования местного значения сельского поселения Еремеевский сельсовет муниципального района Чишминский район»</t>
  </si>
  <si>
    <t>Основное мероприятие «Содержание автомобильных дорог»</t>
  </si>
  <si>
    <t>Подпрограмма «Проведение землеустроительных мероприятий на территории сельского поселения Еремеевский сельсовет муниципального района Чишминский район»</t>
  </si>
  <si>
    <t>Основное мероприятие «Проведение землеустроительных мероприятий на территории сельского поселения»</t>
  </si>
  <si>
    <t>Прочие выплаты</t>
  </si>
  <si>
    <t>ЖИЛИЩНО-КОММУНАЛЬНОЕ ХОЗЯЙСТВО</t>
  </si>
  <si>
    <t>Подпрограмма «Жилищно-коммунальное хозяйство и благоустройство территории сельского поселения Еремеевский сельсовет муниципального района Чишминский район»</t>
  </si>
  <si>
    <t>Основное мероприятие «Мероприятия в сфере коммунального хозяйства»</t>
  </si>
  <si>
    <t>Основное мероприятие «Благоустройство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</si>
  <si>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</si>
  <si>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Реализация проектов развития общественной инфраструктуры, основанных на местных инициативах, за счет средств бюджетов</t>
  </si>
  <si>
    <t>20303S2471</t>
  </si>
  <si>
    <t>20303S2472</t>
  </si>
  <si>
    <t>20303S2473</t>
  </si>
  <si>
    <t>ОХРАНА ОКРУЖАЮЩЕЙ СРЕДЫ</t>
  </si>
  <si>
    <t>СОЦИАЛЬНАЯ ПОЛИТИКА</t>
  </si>
  <si>
    <t>Подпрограмма «Управление муниципальными финансами сельского поселения Еремеевский сельсовет муниципального района Чишминский район РБ»</t>
  </si>
  <si>
    <t>Основное мероприятие «Перечисление межбюджетных трансфертов в бюджет муниципального района»</t>
  </si>
  <si>
    <t>МЕЖБЮДЖЕТНЫЕ ТРАНСФЕРТЫ ОБЩЕГО ХАРАКТЕРА БЮДЖЕТАМ БЮДЖЕТНОЙ СИСТЕМЫ РОССИЙСКОЙ ФЕДЕРАЦИИ</t>
  </si>
  <si>
    <t>рублей.</t>
  </si>
  <si>
    <t>Администрация сельского поселения Еремеевский сельсовет муниципального района Чишминский район Республики Башкортостан</t>
  </si>
  <si>
    <t>.рублей.</t>
  </si>
  <si>
    <t>№ 136  от 30.05.2022 года</t>
  </si>
  <si>
    <t>№136 от 30.05.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</si>
</sst>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.0\ _₽_-;\-* #,##0.0\ _₽_-;_-* &quot;-&quot;?\ _₽_-;_-@_-"/>
    <numFmt numFmtId="181" formatCode="_-* #,##0.0_р_._-;\-* #,##0.0_р_._-;_-* &quot;-&quot;?_р_._-;_-@_-"/>
    <numFmt numFmtId="182" formatCode="#,##0.0"/>
    <numFmt numFmtId="183" formatCode="#,##0.00_ ;[Red]\-#,##0.0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9" fontId="3" fillId="0" borderId="0" xfId="60" applyNumberFormat="1" applyFont="1" applyFill="1" applyAlignment="1">
      <alignment/>
    </xf>
    <xf numFmtId="179" fontId="6" fillId="0" borderId="10" xfId="6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right" vertical="center"/>
    </xf>
    <xf numFmtId="1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4;&#1090;&#1095;&#1077;&#1090;%20&#1074;%20&#1055;&#1088;&#1072;&#1074;&#1080;&#1090;2.4%20&#1056;&#1072;&#1089;&#1093;&#1086;&#1076;&#1099;%20&#1056;&#1055;,%20&#1062;&#1057;&#1056;,%20&#1042;&#1056;%20(3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</sheetNames>
    <sheetDataSet>
      <sheetData sheetId="0">
        <row r="8">
          <cell r="L8">
            <v>2618800</v>
          </cell>
        </row>
        <row r="18">
          <cell r="L18">
            <v>1816200</v>
          </cell>
        </row>
        <row r="64">
          <cell r="L64">
            <v>1222300</v>
          </cell>
        </row>
        <row r="67">
          <cell r="L67">
            <v>2150600</v>
          </cell>
        </row>
        <row r="68">
          <cell r="L68">
            <v>496900</v>
          </cell>
        </row>
        <row r="80">
          <cell r="L80">
            <v>1611700</v>
          </cell>
        </row>
        <row r="81">
          <cell r="L81">
            <v>1111700</v>
          </cell>
        </row>
        <row r="96">
          <cell r="L96">
            <v>61300</v>
          </cell>
        </row>
        <row r="104">
          <cell r="L104">
            <v>2100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E4" sqref="E4:H4"/>
    </sheetView>
  </sheetViews>
  <sheetFormatPr defaultColWidth="9.00390625" defaultRowHeight="12.75"/>
  <cols>
    <col min="1" max="1" width="46.875" style="7" customWidth="1"/>
    <col min="2" max="2" width="7.875" style="1" customWidth="1"/>
    <col min="3" max="3" width="11.625" style="1" customWidth="1"/>
    <col min="4" max="4" width="8.125" style="1" customWidth="1"/>
    <col min="5" max="7" width="11.625" style="5" customWidth="1"/>
    <col min="8" max="8" width="13.75390625" style="5" customWidth="1"/>
    <col min="9" max="9" width="7.875" style="1" customWidth="1"/>
    <col min="10" max="16384" width="9.125" style="1" customWidth="1"/>
  </cols>
  <sheetData>
    <row r="1" spans="5:8" ht="12.75" customHeight="1">
      <c r="E1" s="29" t="s">
        <v>37</v>
      </c>
      <c r="F1" s="29"/>
      <c r="G1" s="29"/>
      <c r="H1" s="29"/>
    </row>
    <row r="2" spans="5:8" ht="12.75" customHeight="1">
      <c r="E2" s="30" t="s">
        <v>39</v>
      </c>
      <c r="F2" s="30"/>
      <c r="G2" s="30"/>
      <c r="H2" s="30"/>
    </row>
    <row r="3" spans="5:8" ht="12.75" customHeight="1">
      <c r="E3" s="30" t="s">
        <v>14</v>
      </c>
      <c r="F3" s="30"/>
      <c r="G3" s="30"/>
      <c r="H3" s="30"/>
    </row>
    <row r="4" spans="5:8" ht="12.75" customHeight="1">
      <c r="E4" s="30" t="s">
        <v>88</v>
      </c>
      <c r="F4" s="30"/>
      <c r="G4" s="30"/>
      <c r="H4" s="30"/>
    </row>
    <row r="5" spans="5:8" ht="12.75" customHeight="1">
      <c r="E5" s="7"/>
      <c r="F5" s="7"/>
      <c r="G5" s="7"/>
      <c r="H5" s="7"/>
    </row>
    <row r="6" spans="1:9" ht="14.25">
      <c r="A6" s="27" t="s">
        <v>40</v>
      </c>
      <c r="B6" s="27"/>
      <c r="C6" s="27"/>
      <c r="D6" s="27"/>
      <c r="E6" s="27"/>
      <c r="F6" s="27"/>
      <c r="G6" s="27"/>
      <c r="H6" s="27"/>
      <c r="I6" s="14"/>
    </row>
    <row r="7" spans="1:9" ht="14.25">
      <c r="A7" s="27" t="s">
        <v>46</v>
      </c>
      <c r="B7" s="27"/>
      <c r="C7" s="27"/>
      <c r="D7" s="27"/>
      <c r="E7" s="27"/>
      <c r="F7" s="27"/>
      <c r="G7" s="27"/>
      <c r="H7" s="27"/>
      <c r="I7" s="14"/>
    </row>
    <row r="8" spans="1:9" ht="14.25">
      <c r="A8" s="27" t="s">
        <v>42</v>
      </c>
      <c r="B8" s="27"/>
      <c r="C8" s="27"/>
      <c r="D8" s="27"/>
      <c r="E8" s="27"/>
      <c r="F8" s="27"/>
      <c r="G8" s="27"/>
      <c r="H8" s="27"/>
      <c r="I8" s="14"/>
    </row>
    <row r="9" spans="1:9" ht="14.25">
      <c r="A9" s="27" t="s">
        <v>6</v>
      </c>
      <c r="B9" s="27"/>
      <c r="C9" s="27"/>
      <c r="D9" s="27"/>
      <c r="E9" s="27"/>
      <c r="F9" s="27"/>
      <c r="G9" s="27"/>
      <c r="H9" s="27"/>
      <c r="I9" s="14"/>
    </row>
    <row r="10" spans="1:9" ht="14.25">
      <c r="A10" s="28" t="s">
        <v>38</v>
      </c>
      <c r="B10" s="28"/>
      <c r="C10" s="28"/>
      <c r="D10" s="28"/>
      <c r="E10" s="28"/>
      <c r="F10" s="28"/>
      <c r="G10" s="28"/>
      <c r="H10" s="28"/>
      <c r="I10" s="15"/>
    </row>
    <row r="11" ht="12">
      <c r="H11" s="5" t="s">
        <v>85</v>
      </c>
    </row>
    <row r="12" spans="1:8" ht="42.75">
      <c r="A12" s="9" t="s">
        <v>0</v>
      </c>
      <c r="B12" s="9" t="s">
        <v>1</v>
      </c>
      <c r="C12" s="9" t="s">
        <v>7</v>
      </c>
      <c r="D12" s="9" t="s">
        <v>8</v>
      </c>
      <c r="E12" s="12" t="s">
        <v>32</v>
      </c>
      <c r="F12" s="12" t="s">
        <v>33</v>
      </c>
      <c r="G12" s="12" t="s">
        <v>34</v>
      </c>
      <c r="H12" s="13" t="s">
        <v>35</v>
      </c>
    </row>
    <row r="13" spans="1:8" s="3" customFormat="1" ht="12">
      <c r="A13" s="2">
        <v>1</v>
      </c>
      <c r="B13" s="2">
        <v>2</v>
      </c>
      <c r="C13" s="2">
        <v>3</v>
      </c>
      <c r="D13" s="2">
        <v>4</v>
      </c>
      <c r="E13" s="8">
        <v>5</v>
      </c>
      <c r="F13" s="8">
        <v>6</v>
      </c>
      <c r="G13" s="8">
        <v>7</v>
      </c>
      <c r="H13" s="8">
        <v>8</v>
      </c>
    </row>
    <row r="14" spans="1:8" ht="12">
      <c r="A14" s="10" t="s">
        <v>2</v>
      </c>
      <c r="B14" s="18"/>
      <c r="C14" s="18"/>
      <c r="D14" s="18"/>
      <c r="E14" s="19">
        <v>6372800</v>
      </c>
      <c r="F14" s="19">
        <v>9818823.69</v>
      </c>
      <c r="G14" s="19">
        <v>8768045.96</v>
      </c>
      <c r="H14" s="20">
        <f>SUM(G14/E14*100)-100</f>
        <v>37.58545631433594</v>
      </c>
    </row>
    <row r="15" spans="1:8" ht="12">
      <c r="A15" s="21" t="s">
        <v>48</v>
      </c>
      <c r="B15" s="18">
        <v>100</v>
      </c>
      <c r="C15" s="18"/>
      <c r="D15" s="18"/>
      <c r="E15" s="19">
        <f>'[1]Результат'!$L$8</f>
        <v>2618800</v>
      </c>
      <c r="F15" s="19">
        <v>2616852.83</v>
      </c>
      <c r="G15" s="19">
        <v>2069026.28</v>
      </c>
      <c r="H15" s="20">
        <f aca="true" t="shared" si="0" ref="H15:H77">SUM(G15/E15*100)-100</f>
        <v>-20.99334504353139</v>
      </c>
    </row>
    <row r="16" spans="1:8" ht="22.5">
      <c r="A16" s="22" t="s">
        <v>49</v>
      </c>
      <c r="B16" s="23">
        <v>102</v>
      </c>
      <c r="C16" s="23"/>
      <c r="D16" s="23"/>
      <c r="E16" s="24">
        <v>782600</v>
      </c>
      <c r="F16" s="24">
        <v>782600</v>
      </c>
      <c r="G16" s="24">
        <v>728941.95</v>
      </c>
      <c r="H16" s="20">
        <f t="shared" si="0"/>
        <v>-6.856382570917461</v>
      </c>
    </row>
    <row r="17" spans="1:8" ht="45">
      <c r="A17" s="22" t="s">
        <v>50</v>
      </c>
      <c r="B17" s="23">
        <v>102</v>
      </c>
      <c r="C17" s="23">
        <v>2000000000</v>
      </c>
      <c r="D17" s="23"/>
      <c r="E17" s="24">
        <v>782600</v>
      </c>
      <c r="F17" s="24">
        <v>782600</v>
      </c>
      <c r="G17" s="24">
        <v>728941.95</v>
      </c>
      <c r="H17" s="20">
        <f t="shared" si="0"/>
        <v>-6.856382570917461</v>
      </c>
    </row>
    <row r="18" spans="1:8" ht="33.75">
      <c r="A18" s="22" t="s">
        <v>51</v>
      </c>
      <c r="B18" s="23">
        <v>102</v>
      </c>
      <c r="C18" s="23">
        <v>2080000000</v>
      </c>
      <c r="D18" s="23"/>
      <c r="E18" s="24">
        <v>782600</v>
      </c>
      <c r="F18" s="24">
        <v>782600</v>
      </c>
      <c r="G18" s="24">
        <v>728941.95</v>
      </c>
      <c r="H18" s="20">
        <f t="shared" si="0"/>
        <v>-6.856382570917461</v>
      </c>
    </row>
    <row r="19" spans="1:8" ht="22.5">
      <c r="A19" s="22" t="s">
        <v>52</v>
      </c>
      <c r="B19" s="23">
        <v>102</v>
      </c>
      <c r="C19" s="23">
        <v>2080100000</v>
      </c>
      <c r="D19" s="23"/>
      <c r="E19" s="24">
        <v>782600</v>
      </c>
      <c r="F19" s="24">
        <v>782600</v>
      </c>
      <c r="G19" s="24">
        <v>728941.95</v>
      </c>
      <c r="H19" s="20">
        <f t="shared" si="0"/>
        <v>-6.856382570917461</v>
      </c>
    </row>
    <row r="20" spans="1:8" ht="12">
      <c r="A20" s="22" t="s">
        <v>12</v>
      </c>
      <c r="B20" s="23">
        <v>102</v>
      </c>
      <c r="C20" s="23">
        <v>2080102030</v>
      </c>
      <c r="D20" s="23"/>
      <c r="E20" s="24">
        <v>782600</v>
      </c>
      <c r="F20" s="24">
        <v>782600</v>
      </c>
      <c r="G20" s="24">
        <v>728941.95</v>
      </c>
      <c r="H20" s="20">
        <f t="shared" si="0"/>
        <v>-6.856382570917461</v>
      </c>
    </row>
    <row r="21" spans="1:8" ht="45">
      <c r="A21" s="22" t="s">
        <v>53</v>
      </c>
      <c r="B21" s="23">
        <v>102</v>
      </c>
      <c r="C21" s="23">
        <v>2080102030</v>
      </c>
      <c r="D21" s="23">
        <v>100</v>
      </c>
      <c r="E21" s="24">
        <v>782600</v>
      </c>
      <c r="F21" s="24">
        <v>782600</v>
      </c>
      <c r="G21" s="24">
        <v>728941.95</v>
      </c>
      <c r="H21" s="20">
        <f t="shared" si="0"/>
        <v>-6.856382570917461</v>
      </c>
    </row>
    <row r="22" spans="1:8" ht="33.75">
      <c r="A22" s="22" t="s">
        <v>54</v>
      </c>
      <c r="B22" s="23">
        <v>104</v>
      </c>
      <c r="C22" s="23"/>
      <c r="D22" s="23"/>
      <c r="E22" s="24">
        <f>'[1]Результат'!$L$18</f>
        <v>1816200</v>
      </c>
      <c r="F22" s="24">
        <v>1834252.83</v>
      </c>
      <c r="G22" s="24">
        <v>1340084.33</v>
      </c>
      <c r="H22" s="20">
        <f t="shared" si="0"/>
        <v>-26.214936130382114</v>
      </c>
    </row>
    <row r="23" spans="1:8" ht="45">
      <c r="A23" s="22" t="s">
        <v>50</v>
      </c>
      <c r="B23" s="23">
        <v>104</v>
      </c>
      <c r="C23" s="23">
        <v>2000000000</v>
      </c>
      <c r="D23" s="23"/>
      <c r="E23" s="24">
        <f>'[1]Результат'!$L$18</f>
        <v>1816200</v>
      </c>
      <c r="F23" s="24">
        <v>1834252.83</v>
      </c>
      <c r="G23" s="24">
        <v>1340084.33</v>
      </c>
      <c r="H23" s="20">
        <f t="shared" si="0"/>
        <v>-26.214936130382114</v>
      </c>
    </row>
    <row r="24" spans="1:8" ht="33.75">
      <c r="A24" s="22" t="s">
        <v>51</v>
      </c>
      <c r="B24" s="23">
        <v>104</v>
      </c>
      <c r="C24" s="23">
        <v>2080000000</v>
      </c>
      <c r="D24" s="23"/>
      <c r="E24" s="24">
        <f>'[1]Результат'!$L$18</f>
        <v>1816200</v>
      </c>
      <c r="F24" s="24">
        <v>1834252.83</v>
      </c>
      <c r="G24" s="24">
        <v>1340084.33</v>
      </c>
      <c r="H24" s="20">
        <f t="shared" si="0"/>
        <v>-26.214936130382114</v>
      </c>
    </row>
    <row r="25" spans="1:8" ht="22.5">
      <c r="A25" s="22" t="s">
        <v>52</v>
      </c>
      <c r="B25" s="23">
        <v>104</v>
      </c>
      <c r="C25" s="23">
        <v>2080100000</v>
      </c>
      <c r="D25" s="23"/>
      <c r="E25" s="24">
        <f>'[1]Результат'!$L$18</f>
        <v>1816200</v>
      </c>
      <c r="F25" s="24">
        <v>1834252.83</v>
      </c>
      <c r="G25" s="24">
        <v>1340084.33</v>
      </c>
      <c r="H25" s="20">
        <f t="shared" si="0"/>
        <v>-26.214936130382114</v>
      </c>
    </row>
    <row r="26" spans="1:8" ht="22.5">
      <c r="A26" s="22" t="s">
        <v>55</v>
      </c>
      <c r="B26" s="23">
        <v>104</v>
      </c>
      <c r="C26" s="23">
        <v>2080102040</v>
      </c>
      <c r="D26" s="23"/>
      <c r="E26" s="24">
        <f>'[1]Результат'!$L$18</f>
        <v>1816200</v>
      </c>
      <c r="F26" s="24">
        <v>1834252.83</v>
      </c>
      <c r="G26" s="24">
        <v>1340084.33</v>
      </c>
      <c r="H26" s="20">
        <f t="shared" si="0"/>
        <v>-26.214936130382114</v>
      </c>
    </row>
    <row r="27" spans="1:8" ht="45">
      <c r="A27" s="22" t="s">
        <v>53</v>
      </c>
      <c r="B27" s="23">
        <v>104</v>
      </c>
      <c r="C27" s="23">
        <v>2080102040</v>
      </c>
      <c r="D27" s="23">
        <v>100</v>
      </c>
      <c r="E27" s="24">
        <v>1290400</v>
      </c>
      <c r="F27" s="24">
        <v>1290400</v>
      </c>
      <c r="G27" s="24">
        <v>967898.26</v>
      </c>
      <c r="H27" s="20">
        <f t="shared" si="0"/>
        <v>-24.992385306881587</v>
      </c>
    </row>
    <row r="28" spans="1:8" ht="22.5">
      <c r="A28" s="22" t="s">
        <v>36</v>
      </c>
      <c r="B28" s="23">
        <v>104</v>
      </c>
      <c r="C28" s="23">
        <v>2080102040</v>
      </c>
      <c r="D28" s="23">
        <v>200</v>
      </c>
      <c r="E28" s="24">
        <v>483600</v>
      </c>
      <c r="F28" s="24">
        <v>483152.83</v>
      </c>
      <c r="G28" s="24">
        <v>366786.07</v>
      </c>
      <c r="H28" s="20">
        <f t="shared" si="0"/>
        <v>-24.155072373862694</v>
      </c>
    </row>
    <row r="29" spans="1:8" ht="12">
      <c r="A29" s="22" t="s">
        <v>9</v>
      </c>
      <c r="B29" s="23">
        <v>104</v>
      </c>
      <c r="C29" s="23">
        <v>2080102040</v>
      </c>
      <c r="D29" s="23">
        <v>800</v>
      </c>
      <c r="E29" s="24">
        <v>87200</v>
      </c>
      <c r="F29" s="24">
        <v>60700</v>
      </c>
      <c r="G29" s="24">
        <v>5400</v>
      </c>
      <c r="H29" s="20">
        <f t="shared" si="0"/>
        <v>-93.80733944954129</v>
      </c>
    </row>
    <row r="30" spans="1:8" ht="12">
      <c r="A30" s="21" t="s">
        <v>56</v>
      </c>
      <c r="B30" s="18">
        <v>200</v>
      </c>
      <c r="C30" s="18"/>
      <c r="D30" s="18"/>
      <c r="E30" s="19">
        <v>314180</v>
      </c>
      <c r="F30" s="19">
        <v>314180</v>
      </c>
      <c r="G30" s="19">
        <v>314180</v>
      </c>
      <c r="H30" s="20">
        <f t="shared" si="0"/>
        <v>0</v>
      </c>
    </row>
    <row r="31" spans="1:8" ht="12">
      <c r="A31" s="22" t="s">
        <v>57</v>
      </c>
      <c r="B31" s="23">
        <v>203</v>
      </c>
      <c r="C31" s="23"/>
      <c r="D31" s="23"/>
      <c r="E31" s="24">
        <v>314180</v>
      </c>
      <c r="F31" s="24">
        <v>314180</v>
      </c>
      <c r="G31" s="24">
        <v>314180</v>
      </c>
      <c r="H31" s="20">
        <f t="shared" si="0"/>
        <v>0</v>
      </c>
    </row>
    <row r="32" spans="1:8" ht="45">
      <c r="A32" s="22" t="s">
        <v>50</v>
      </c>
      <c r="B32" s="23">
        <v>203</v>
      </c>
      <c r="C32" s="23">
        <v>2000000000</v>
      </c>
      <c r="D32" s="23"/>
      <c r="E32" s="24">
        <v>314180</v>
      </c>
      <c r="F32" s="24">
        <v>314180</v>
      </c>
      <c r="G32" s="24">
        <v>314180</v>
      </c>
      <c r="H32" s="20">
        <f t="shared" si="0"/>
        <v>0</v>
      </c>
    </row>
    <row r="33" spans="1:8" ht="45">
      <c r="A33" s="22" t="s">
        <v>58</v>
      </c>
      <c r="B33" s="23">
        <v>203</v>
      </c>
      <c r="C33" s="23">
        <v>2020000000</v>
      </c>
      <c r="D33" s="23"/>
      <c r="E33" s="24">
        <v>314180</v>
      </c>
      <c r="F33" s="24">
        <v>314180</v>
      </c>
      <c r="G33" s="24">
        <v>314180</v>
      </c>
      <c r="H33" s="20">
        <f t="shared" si="0"/>
        <v>0</v>
      </c>
    </row>
    <row r="34" spans="1:8" ht="33.75">
      <c r="A34" s="22" t="s">
        <v>59</v>
      </c>
      <c r="B34" s="23">
        <v>203</v>
      </c>
      <c r="C34" s="23">
        <v>2020100000</v>
      </c>
      <c r="D34" s="23"/>
      <c r="E34" s="24">
        <v>314180</v>
      </c>
      <c r="F34" s="24">
        <v>314180</v>
      </c>
      <c r="G34" s="24">
        <v>314180</v>
      </c>
      <c r="H34" s="20">
        <f t="shared" si="0"/>
        <v>0</v>
      </c>
    </row>
    <row r="35" spans="1:8" ht="22.5">
      <c r="A35" s="22" t="s">
        <v>60</v>
      </c>
      <c r="B35" s="23">
        <v>203</v>
      </c>
      <c r="C35" s="23">
        <v>2020151180</v>
      </c>
      <c r="D35" s="23"/>
      <c r="E35" s="24">
        <v>314180</v>
      </c>
      <c r="F35" s="24">
        <v>314180</v>
      </c>
      <c r="G35" s="24">
        <v>314180</v>
      </c>
      <c r="H35" s="20">
        <f t="shared" si="0"/>
        <v>0</v>
      </c>
    </row>
    <row r="36" spans="1:8" ht="45">
      <c r="A36" s="22" t="s">
        <v>53</v>
      </c>
      <c r="B36" s="23">
        <v>203</v>
      </c>
      <c r="C36" s="23">
        <v>2020151180</v>
      </c>
      <c r="D36" s="23">
        <v>100</v>
      </c>
      <c r="E36" s="24">
        <v>258100</v>
      </c>
      <c r="F36" s="24">
        <v>258100</v>
      </c>
      <c r="G36" s="24">
        <v>258100</v>
      </c>
      <c r="H36" s="20">
        <f t="shared" si="0"/>
        <v>0</v>
      </c>
    </row>
    <row r="37" spans="1:8" ht="22.5">
      <c r="A37" s="22" t="s">
        <v>36</v>
      </c>
      <c r="B37" s="23">
        <v>203</v>
      </c>
      <c r="C37" s="23">
        <v>2020151180</v>
      </c>
      <c r="D37" s="23">
        <v>200</v>
      </c>
      <c r="E37" s="24">
        <v>56080</v>
      </c>
      <c r="F37" s="24">
        <v>56080</v>
      </c>
      <c r="G37" s="24">
        <v>56080</v>
      </c>
      <c r="H37" s="20">
        <f t="shared" si="0"/>
        <v>0</v>
      </c>
    </row>
    <row r="38" spans="1:8" ht="22.5">
      <c r="A38" s="21" t="s">
        <v>61</v>
      </c>
      <c r="B38" s="18">
        <v>300</v>
      </c>
      <c r="C38" s="18"/>
      <c r="D38" s="18"/>
      <c r="E38" s="19">
        <v>0</v>
      </c>
      <c r="F38" s="19">
        <v>18551.61</v>
      </c>
      <c r="G38" s="19">
        <v>18551.61</v>
      </c>
      <c r="H38" s="20"/>
    </row>
    <row r="39" spans="1:8" ht="33.75">
      <c r="A39" s="22" t="s">
        <v>62</v>
      </c>
      <c r="B39" s="23">
        <v>310</v>
      </c>
      <c r="C39" s="23"/>
      <c r="D39" s="23"/>
      <c r="E39" s="24">
        <v>0</v>
      </c>
      <c r="F39" s="24">
        <v>18551.61</v>
      </c>
      <c r="G39" s="24">
        <v>18551.61</v>
      </c>
      <c r="H39" s="20"/>
    </row>
    <row r="40" spans="1:8" ht="45">
      <c r="A40" s="22" t="s">
        <v>50</v>
      </c>
      <c r="B40" s="23">
        <v>310</v>
      </c>
      <c r="C40" s="23">
        <v>2000000000</v>
      </c>
      <c r="D40" s="23"/>
      <c r="E40" s="24">
        <v>0</v>
      </c>
      <c r="F40" s="24">
        <v>18551.61</v>
      </c>
      <c r="G40" s="24">
        <v>18551.61</v>
      </c>
      <c r="H40" s="20"/>
    </row>
    <row r="41" spans="1:8" ht="33.75">
      <c r="A41" s="22" t="s">
        <v>63</v>
      </c>
      <c r="B41" s="23">
        <v>310</v>
      </c>
      <c r="C41" s="23">
        <v>2050000000</v>
      </c>
      <c r="D41" s="23"/>
      <c r="E41" s="24">
        <v>0</v>
      </c>
      <c r="F41" s="24">
        <v>18551.61</v>
      </c>
      <c r="G41" s="24">
        <v>18551.61</v>
      </c>
      <c r="H41" s="20"/>
    </row>
    <row r="42" spans="1:8" ht="22.5">
      <c r="A42" s="22" t="s">
        <v>64</v>
      </c>
      <c r="B42" s="23">
        <v>310</v>
      </c>
      <c r="C42" s="23">
        <v>2050100000</v>
      </c>
      <c r="D42" s="23"/>
      <c r="E42" s="24">
        <v>0</v>
      </c>
      <c r="F42" s="24">
        <v>18551.61</v>
      </c>
      <c r="G42" s="24">
        <v>18551.61</v>
      </c>
      <c r="H42" s="20"/>
    </row>
    <row r="43" spans="1:8" ht="22.5">
      <c r="A43" s="22" t="s">
        <v>21</v>
      </c>
      <c r="B43" s="23">
        <v>310</v>
      </c>
      <c r="C43" s="23">
        <v>2050124300</v>
      </c>
      <c r="D43" s="23"/>
      <c r="E43" s="24">
        <v>0</v>
      </c>
      <c r="F43" s="24">
        <v>18551.61</v>
      </c>
      <c r="G43" s="24">
        <v>18551.61</v>
      </c>
      <c r="H43" s="20"/>
    </row>
    <row r="44" spans="1:8" ht="22.5">
      <c r="A44" s="22" t="s">
        <v>36</v>
      </c>
      <c r="B44" s="23">
        <v>310</v>
      </c>
      <c r="C44" s="23">
        <v>2050124300</v>
      </c>
      <c r="D44" s="23">
        <v>200</v>
      </c>
      <c r="E44" s="24">
        <v>0</v>
      </c>
      <c r="F44" s="24">
        <v>18551.61</v>
      </c>
      <c r="G44" s="24">
        <v>18551.61</v>
      </c>
      <c r="H44" s="20"/>
    </row>
    <row r="45" spans="1:8" ht="12">
      <c r="A45" s="21" t="s">
        <v>65</v>
      </c>
      <c r="B45" s="18">
        <v>400</v>
      </c>
      <c r="C45" s="18"/>
      <c r="D45" s="18"/>
      <c r="E45" s="19">
        <f>'[1]Результат'!$L$64</f>
        <v>1222300</v>
      </c>
      <c r="F45" s="19">
        <v>1606618</v>
      </c>
      <c r="G45" s="19">
        <v>1570618</v>
      </c>
      <c r="H45" s="20">
        <f t="shared" si="0"/>
        <v>28.496932013417307</v>
      </c>
    </row>
    <row r="46" spans="1:8" ht="12">
      <c r="A46" s="22" t="s">
        <v>18</v>
      </c>
      <c r="B46" s="23">
        <v>409</v>
      </c>
      <c r="C46" s="23"/>
      <c r="D46" s="23"/>
      <c r="E46" s="24">
        <f>'[1]Результат'!$L$64</f>
        <v>1222300</v>
      </c>
      <c r="F46" s="24">
        <v>1298350</v>
      </c>
      <c r="G46" s="24">
        <v>1298350</v>
      </c>
      <c r="H46" s="20">
        <f t="shared" si="0"/>
        <v>6.221876789658836</v>
      </c>
    </row>
    <row r="47" spans="1:8" ht="45">
      <c r="A47" s="22" t="s">
        <v>50</v>
      </c>
      <c r="B47" s="23">
        <v>409</v>
      </c>
      <c r="C47" s="23">
        <v>2000000000</v>
      </c>
      <c r="D47" s="23"/>
      <c r="E47" s="24">
        <f>'[1]Результат'!$L$64</f>
        <v>1222300</v>
      </c>
      <c r="F47" s="24">
        <v>1298350</v>
      </c>
      <c r="G47" s="24">
        <v>1298350</v>
      </c>
      <c r="H47" s="20">
        <f t="shared" si="0"/>
        <v>6.221876789658836</v>
      </c>
    </row>
    <row r="48" spans="1:8" ht="45">
      <c r="A48" s="22" t="s">
        <v>66</v>
      </c>
      <c r="B48" s="23">
        <v>409</v>
      </c>
      <c r="C48" s="23">
        <v>2040000000</v>
      </c>
      <c r="D48" s="23"/>
      <c r="E48" s="24">
        <f>'[1]Результат'!$L$64</f>
        <v>1222300</v>
      </c>
      <c r="F48" s="24">
        <v>1298350</v>
      </c>
      <c r="G48" s="24">
        <v>1298350</v>
      </c>
      <c r="H48" s="20">
        <f t="shared" si="0"/>
        <v>6.221876789658836</v>
      </c>
    </row>
    <row r="49" spans="1:8" ht="22.5">
      <c r="A49" s="22" t="s">
        <v>67</v>
      </c>
      <c r="B49" s="23">
        <v>409</v>
      </c>
      <c r="C49" s="23">
        <v>2040100000</v>
      </c>
      <c r="D49" s="23"/>
      <c r="E49" s="24">
        <f>'[1]Результат'!$L$64</f>
        <v>1222300</v>
      </c>
      <c r="F49" s="24">
        <v>1298350</v>
      </c>
      <c r="G49" s="24">
        <v>1298350</v>
      </c>
      <c r="H49" s="20">
        <f t="shared" si="0"/>
        <v>6.221876789658836</v>
      </c>
    </row>
    <row r="50" spans="1:8" ht="12">
      <c r="A50" s="22" t="s">
        <v>19</v>
      </c>
      <c r="B50" s="23">
        <v>409</v>
      </c>
      <c r="C50" s="23">
        <v>2040103150</v>
      </c>
      <c r="D50" s="23"/>
      <c r="E50" s="24">
        <f>'[1]Результат'!$L$64</f>
        <v>1222300</v>
      </c>
      <c r="F50" s="24">
        <v>1298350</v>
      </c>
      <c r="G50" s="24">
        <v>1298350</v>
      </c>
      <c r="H50" s="20">
        <f t="shared" si="0"/>
        <v>6.221876789658836</v>
      </c>
    </row>
    <row r="51" spans="1:8" ht="22.5">
      <c r="A51" s="22" t="s">
        <v>36</v>
      </c>
      <c r="B51" s="23">
        <v>409</v>
      </c>
      <c r="C51" s="23">
        <v>2040103150</v>
      </c>
      <c r="D51" s="23">
        <v>200</v>
      </c>
      <c r="E51" s="24">
        <f>'[1]Результат'!$L$64</f>
        <v>1222300</v>
      </c>
      <c r="F51" s="24">
        <v>1298350</v>
      </c>
      <c r="G51" s="24">
        <v>1298350</v>
      </c>
      <c r="H51" s="20">
        <f t="shared" si="0"/>
        <v>6.221876789658836</v>
      </c>
    </row>
    <row r="52" spans="1:8" ht="12">
      <c r="A52" s="22" t="s">
        <v>24</v>
      </c>
      <c r="B52" s="23">
        <v>412</v>
      </c>
      <c r="C52" s="23"/>
      <c r="D52" s="23"/>
      <c r="E52" s="24">
        <v>0</v>
      </c>
      <c r="F52" s="24">
        <v>308268</v>
      </c>
      <c r="G52" s="24">
        <v>272268</v>
      </c>
      <c r="H52" s="20"/>
    </row>
    <row r="53" spans="1:8" ht="45">
      <c r="A53" s="22" t="s">
        <v>50</v>
      </c>
      <c r="B53" s="23">
        <v>412</v>
      </c>
      <c r="C53" s="23">
        <v>2000000000</v>
      </c>
      <c r="D53" s="23"/>
      <c r="E53" s="24">
        <v>0</v>
      </c>
      <c r="F53" s="24">
        <v>278268</v>
      </c>
      <c r="G53" s="24">
        <v>242268</v>
      </c>
      <c r="H53" s="20"/>
    </row>
    <row r="54" spans="1:8" ht="45">
      <c r="A54" s="22" t="s">
        <v>68</v>
      </c>
      <c r="B54" s="23">
        <v>412</v>
      </c>
      <c r="C54" s="23">
        <v>2070000000</v>
      </c>
      <c r="D54" s="23"/>
      <c r="E54" s="24">
        <v>0</v>
      </c>
      <c r="F54" s="24">
        <v>278268</v>
      </c>
      <c r="G54" s="24">
        <v>242268</v>
      </c>
      <c r="H54" s="20"/>
    </row>
    <row r="55" spans="1:8" ht="22.5">
      <c r="A55" s="22" t="s">
        <v>69</v>
      </c>
      <c r="B55" s="23">
        <v>412</v>
      </c>
      <c r="C55" s="23">
        <v>2070100000</v>
      </c>
      <c r="D55" s="23"/>
      <c r="E55" s="24">
        <v>0</v>
      </c>
      <c r="F55" s="24">
        <v>278268</v>
      </c>
      <c r="G55" s="24">
        <v>242268</v>
      </c>
      <c r="H55" s="20"/>
    </row>
    <row r="56" spans="1:8" ht="12">
      <c r="A56" s="22" t="s">
        <v>25</v>
      </c>
      <c r="B56" s="23">
        <v>412</v>
      </c>
      <c r="C56" s="23">
        <v>2070103330</v>
      </c>
      <c r="D56" s="23"/>
      <c r="E56" s="24">
        <v>0</v>
      </c>
      <c r="F56" s="24">
        <v>278268</v>
      </c>
      <c r="G56" s="24">
        <v>242268</v>
      </c>
      <c r="H56" s="20"/>
    </row>
    <row r="57" spans="1:8" ht="22.5">
      <c r="A57" s="22" t="s">
        <v>36</v>
      </c>
      <c r="B57" s="23">
        <v>412</v>
      </c>
      <c r="C57" s="23">
        <v>2070103330</v>
      </c>
      <c r="D57" s="23">
        <v>200</v>
      </c>
      <c r="E57" s="24">
        <v>0</v>
      </c>
      <c r="F57" s="24">
        <v>278268</v>
      </c>
      <c r="G57" s="24">
        <v>242268</v>
      </c>
      <c r="H57" s="20"/>
    </row>
    <row r="58" spans="1:8" ht="12">
      <c r="A58" s="22" t="s">
        <v>26</v>
      </c>
      <c r="B58" s="23">
        <v>412</v>
      </c>
      <c r="C58" s="23">
        <v>9900000000</v>
      </c>
      <c r="D58" s="23"/>
      <c r="E58" s="24">
        <v>0</v>
      </c>
      <c r="F58" s="24">
        <v>30000</v>
      </c>
      <c r="G58" s="24">
        <v>30000</v>
      </c>
      <c r="H58" s="20"/>
    </row>
    <row r="59" spans="1:8" ht="12">
      <c r="A59" s="22" t="s">
        <v>70</v>
      </c>
      <c r="B59" s="23">
        <v>412</v>
      </c>
      <c r="C59" s="23">
        <v>9900092360</v>
      </c>
      <c r="D59" s="23"/>
      <c r="E59" s="24">
        <v>0</v>
      </c>
      <c r="F59" s="24">
        <v>30000</v>
      </c>
      <c r="G59" s="24">
        <v>30000</v>
      </c>
      <c r="H59" s="20"/>
    </row>
    <row r="60" spans="1:8" ht="12">
      <c r="A60" s="22" t="s">
        <v>9</v>
      </c>
      <c r="B60" s="23">
        <v>412</v>
      </c>
      <c r="C60" s="23">
        <v>9900092360</v>
      </c>
      <c r="D60" s="23">
        <v>800</v>
      </c>
      <c r="E60" s="24">
        <v>0</v>
      </c>
      <c r="F60" s="24">
        <v>30000</v>
      </c>
      <c r="G60" s="24">
        <v>30000</v>
      </c>
      <c r="H60" s="20"/>
    </row>
    <row r="61" spans="1:8" ht="12">
      <c r="A61" s="21" t="s">
        <v>71</v>
      </c>
      <c r="B61" s="18">
        <v>500</v>
      </c>
      <c r="C61" s="18"/>
      <c r="D61" s="18"/>
      <c r="E61" s="19">
        <f>'[1]Результат'!L67</f>
        <v>2150600</v>
      </c>
      <c r="F61" s="19">
        <v>5117738.09</v>
      </c>
      <c r="G61" s="19">
        <v>4657201.91</v>
      </c>
      <c r="H61" s="20">
        <f t="shared" si="0"/>
        <v>116.55360876034595</v>
      </c>
    </row>
    <row r="62" spans="1:8" ht="12">
      <c r="A62" s="22" t="s">
        <v>3</v>
      </c>
      <c r="B62" s="23">
        <v>502</v>
      </c>
      <c r="C62" s="23"/>
      <c r="D62" s="23"/>
      <c r="E62" s="24">
        <f>'[1]Результат'!L68</f>
        <v>496900</v>
      </c>
      <c r="F62" s="24">
        <v>1561626.09</v>
      </c>
      <c r="G62" s="24">
        <v>1552734.43</v>
      </c>
      <c r="H62" s="20">
        <f t="shared" si="0"/>
        <v>212.48428858925337</v>
      </c>
    </row>
    <row r="63" spans="1:8" ht="45">
      <c r="A63" s="22" t="s">
        <v>50</v>
      </c>
      <c r="B63" s="23">
        <v>502</v>
      </c>
      <c r="C63" s="23">
        <v>2000000000</v>
      </c>
      <c r="D63" s="23"/>
      <c r="E63" s="24">
        <f>$E$62</f>
        <v>496900</v>
      </c>
      <c r="F63" s="24">
        <v>1561626.09</v>
      </c>
      <c r="G63" s="24">
        <v>1552734.43</v>
      </c>
      <c r="H63" s="20">
        <f t="shared" si="0"/>
        <v>212.48428858925337</v>
      </c>
    </row>
    <row r="64" spans="1:8" ht="45">
      <c r="A64" s="22" t="s">
        <v>72</v>
      </c>
      <c r="B64" s="23">
        <v>502</v>
      </c>
      <c r="C64" s="23">
        <v>2030000000</v>
      </c>
      <c r="D64" s="23"/>
      <c r="E64" s="24">
        <f>$E$62</f>
        <v>496900</v>
      </c>
      <c r="F64" s="24">
        <v>1561626.09</v>
      </c>
      <c r="G64" s="24">
        <v>1552734.43</v>
      </c>
      <c r="H64" s="20">
        <f t="shared" si="0"/>
        <v>212.48428858925337</v>
      </c>
    </row>
    <row r="65" spans="1:8" ht="22.5">
      <c r="A65" s="22" t="s">
        <v>73</v>
      </c>
      <c r="B65" s="23">
        <v>502</v>
      </c>
      <c r="C65" s="23">
        <v>2030200000</v>
      </c>
      <c r="D65" s="23"/>
      <c r="E65" s="24">
        <f>$E$62</f>
        <v>496900</v>
      </c>
      <c r="F65" s="24">
        <v>1561626.09</v>
      </c>
      <c r="G65" s="24">
        <v>1552734.43</v>
      </c>
      <c r="H65" s="20">
        <f t="shared" si="0"/>
        <v>212.48428858925337</v>
      </c>
    </row>
    <row r="66" spans="1:8" ht="12">
      <c r="A66" s="22" t="s">
        <v>10</v>
      </c>
      <c r="B66" s="23">
        <v>502</v>
      </c>
      <c r="C66" s="23">
        <v>2030203560</v>
      </c>
      <c r="D66" s="23"/>
      <c r="E66" s="24">
        <f>$E$62</f>
        <v>496900</v>
      </c>
      <c r="F66" s="24">
        <v>1561626.09</v>
      </c>
      <c r="G66" s="24">
        <v>1552734.43</v>
      </c>
      <c r="H66" s="20">
        <f t="shared" si="0"/>
        <v>212.48428858925337</v>
      </c>
    </row>
    <row r="67" spans="1:8" ht="22.5">
      <c r="A67" s="22" t="s">
        <v>36</v>
      </c>
      <c r="B67" s="23">
        <v>502</v>
      </c>
      <c r="C67" s="23">
        <v>2030203560</v>
      </c>
      <c r="D67" s="23">
        <v>200</v>
      </c>
      <c r="E67" s="24">
        <f>$E$62</f>
        <v>496900</v>
      </c>
      <c r="F67" s="24">
        <v>1486610.46</v>
      </c>
      <c r="G67" s="24">
        <v>1477718.8</v>
      </c>
      <c r="H67" s="20">
        <f t="shared" si="0"/>
        <v>197.3875628899175</v>
      </c>
    </row>
    <row r="68" spans="1:8" ht="12">
      <c r="A68" s="22" t="s">
        <v>9</v>
      </c>
      <c r="B68" s="23">
        <v>502</v>
      </c>
      <c r="C68" s="23">
        <v>2030203560</v>
      </c>
      <c r="D68" s="23">
        <v>800</v>
      </c>
      <c r="E68" s="24">
        <v>0</v>
      </c>
      <c r="F68" s="24">
        <v>75015.63</v>
      </c>
      <c r="G68" s="24">
        <v>75015.63</v>
      </c>
      <c r="H68" s="20">
        <v>0</v>
      </c>
    </row>
    <row r="69" spans="1:8" ht="12">
      <c r="A69" s="22" t="s">
        <v>5</v>
      </c>
      <c r="B69" s="23">
        <v>503</v>
      </c>
      <c r="C69" s="23"/>
      <c r="D69" s="23"/>
      <c r="E69" s="24">
        <f>$E$73</f>
        <v>1611700</v>
      </c>
      <c r="F69" s="24">
        <v>3556112</v>
      </c>
      <c r="G69" s="24">
        <v>3104467.48</v>
      </c>
      <c r="H69" s="20">
        <f t="shared" si="0"/>
        <v>92.62067878637464</v>
      </c>
    </row>
    <row r="70" spans="1:8" ht="45">
      <c r="A70" s="22" t="s">
        <v>50</v>
      </c>
      <c r="B70" s="23">
        <v>503</v>
      </c>
      <c r="C70" s="23">
        <v>2000000000</v>
      </c>
      <c r="D70" s="23"/>
      <c r="E70" s="24">
        <f>$E$73</f>
        <v>1611700</v>
      </c>
      <c r="F70" s="24">
        <v>3556112</v>
      </c>
      <c r="G70" s="24">
        <v>3104467.48</v>
      </c>
      <c r="H70" s="20">
        <f t="shared" si="0"/>
        <v>92.62067878637464</v>
      </c>
    </row>
    <row r="71" spans="1:8" ht="45">
      <c r="A71" s="22" t="s">
        <v>72</v>
      </c>
      <c r="B71" s="23">
        <v>503</v>
      </c>
      <c r="C71" s="23">
        <v>2030000000</v>
      </c>
      <c r="D71" s="23"/>
      <c r="E71" s="24">
        <f>$E$73</f>
        <v>1611700</v>
      </c>
      <c r="F71" s="24">
        <v>3556112</v>
      </c>
      <c r="G71" s="24">
        <v>3104467.48</v>
      </c>
      <c r="H71" s="20">
        <f t="shared" si="0"/>
        <v>92.62067878637464</v>
      </c>
    </row>
    <row r="72" spans="1:8" ht="22.5">
      <c r="A72" s="22" t="s">
        <v>74</v>
      </c>
      <c r="B72" s="23">
        <v>503</v>
      </c>
      <c r="C72" s="23">
        <v>2030300000</v>
      </c>
      <c r="D72" s="23"/>
      <c r="E72" s="24">
        <f>$E$73</f>
        <v>1611700</v>
      </c>
      <c r="F72" s="24">
        <v>3556112</v>
      </c>
      <c r="G72" s="24">
        <v>3104467.48</v>
      </c>
      <c r="H72" s="20">
        <f t="shared" si="0"/>
        <v>92.62067878637464</v>
      </c>
    </row>
    <row r="73" spans="1:8" ht="22.5">
      <c r="A73" s="22" t="s">
        <v>11</v>
      </c>
      <c r="B73" s="23">
        <v>503</v>
      </c>
      <c r="C73" s="23">
        <v>2030306050</v>
      </c>
      <c r="D73" s="23"/>
      <c r="E73" s="24">
        <f>'[1]Результат'!L80</f>
        <v>1611700</v>
      </c>
      <c r="F73" s="24">
        <v>1380471.15</v>
      </c>
      <c r="G73" s="24">
        <v>1192462.81</v>
      </c>
      <c r="H73" s="20">
        <f t="shared" si="0"/>
        <v>-26.01211081466775</v>
      </c>
    </row>
    <row r="74" spans="1:8" ht="22.5">
      <c r="A74" s="22" t="s">
        <v>36</v>
      </c>
      <c r="B74" s="23">
        <v>503</v>
      </c>
      <c r="C74" s="23">
        <v>2030306050</v>
      </c>
      <c r="D74" s="23">
        <v>200</v>
      </c>
      <c r="E74" s="24">
        <f>'[1]Результат'!L81</f>
        <v>1111700</v>
      </c>
      <c r="F74" s="24">
        <v>1379871.15</v>
      </c>
      <c r="G74" s="24">
        <v>1192462.81</v>
      </c>
      <c r="H74" s="20">
        <f t="shared" si="0"/>
        <v>7.264802554646039</v>
      </c>
    </row>
    <row r="75" spans="1:8" ht="12">
      <c r="A75" s="22" t="s">
        <v>9</v>
      </c>
      <c r="B75" s="23">
        <v>503</v>
      </c>
      <c r="C75" s="23">
        <v>2030306050</v>
      </c>
      <c r="D75" s="23">
        <v>800</v>
      </c>
      <c r="E75" s="25">
        <v>0</v>
      </c>
      <c r="F75" s="25">
        <v>600</v>
      </c>
      <c r="G75" s="25">
        <v>0</v>
      </c>
      <c r="H75" s="20">
        <v>0</v>
      </c>
    </row>
    <row r="76" spans="1:8" ht="67.5">
      <c r="A76" s="22" t="s">
        <v>75</v>
      </c>
      <c r="B76" s="23">
        <v>503</v>
      </c>
      <c r="C76" s="23">
        <v>2030374040</v>
      </c>
      <c r="D76" s="23"/>
      <c r="E76" s="24">
        <v>500000</v>
      </c>
      <c r="F76" s="24">
        <v>500000</v>
      </c>
      <c r="G76" s="24">
        <v>500000</v>
      </c>
      <c r="H76" s="20">
        <f t="shared" si="0"/>
        <v>0</v>
      </c>
    </row>
    <row r="77" spans="1:8" ht="22.5">
      <c r="A77" s="22" t="s">
        <v>36</v>
      </c>
      <c r="B77" s="23">
        <v>503</v>
      </c>
      <c r="C77" s="23">
        <v>2030374040</v>
      </c>
      <c r="D77" s="23">
        <v>200</v>
      </c>
      <c r="E77" s="24">
        <v>500000</v>
      </c>
      <c r="F77" s="24">
        <v>500000</v>
      </c>
      <c r="G77" s="24">
        <v>500000</v>
      </c>
      <c r="H77" s="20">
        <f t="shared" si="0"/>
        <v>0</v>
      </c>
    </row>
    <row r="78" spans="1:8" ht="45">
      <c r="A78" s="22" t="s">
        <v>29</v>
      </c>
      <c r="B78" s="23">
        <v>503</v>
      </c>
      <c r="C78" s="23" t="s">
        <v>28</v>
      </c>
      <c r="D78" s="23"/>
      <c r="E78" s="24">
        <v>0</v>
      </c>
      <c r="F78" s="24">
        <v>215862</v>
      </c>
      <c r="G78" s="24">
        <v>215862</v>
      </c>
      <c r="H78" s="20"/>
    </row>
    <row r="79" spans="1:8" ht="22.5">
      <c r="A79" s="22" t="s">
        <v>36</v>
      </c>
      <c r="B79" s="23">
        <v>503</v>
      </c>
      <c r="C79" s="23" t="s">
        <v>28</v>
      </c>
      <c r="D79" s="23">
        <v>200</v>
      </c>
      <c r="E79" s="24">
        <v>0</v>
      </c>
      <c r="F79" s="24">
        <v>215862</v>
      </c>
      <c r="G79" s="24">
        <v>215862</v>
      </c>
      <c r="H79" s="20"/>
    </row>
    <row r="80" spans="1:8" ht="33.75">
      <c r="A80" s="22" t="s">
        <v>76</v>
      </c>
      <c r="B80" s="23">
        <v>503</v>
      </c>
      <c r="C80" s="23" t="s">
        <v>77</v>
      </c>
      <c r="D80" s="23"/>
      <c r="E80" s="24">
        <v>0</v>
      </c>
      <c r="F80" s="24">
        <v>1109778.85</v>
      </c>
      <c r="G80" s="24">
        <v>846142.67</v>
      </c>
      <c r="H80" s="20"/>
    </row>
    <row r="81" spans="1:8" ht="22.5">
      <c r="A81" s="22" t="s">
        <v>36</v>
      </c>
      <c r="B81" s="23">
        <v>503</v>
      </c>
      <c r="C81" s="23" t="s">
        <v>77</v>
      </c>
      <c r="D81" s="23">
        <v>200</v>
      </c>
      <c r="E81" s="24">
        <v>0</v>
      </c>
      <c r="F81" s="24">
        <v>1109778.85</v>
      </c>
      <c r="G81" s="24">
        <v>846142.67</v>
      </c>
      <c r="H81" s="20"/>
    </row>
    <row r="82" spans="1:8" ht="33.75">
      <c r="A82" s="22" t="s">
        <v>30</v>
      </c>
      <c r="B82" s="23">
        <v>503</v>
      </c>
      <c r="C82" s="23" t="s">
        <v>78</v>
      </c>
      <c r="D82" s="23"/>
      <c r="E82" s="24">
        <v>0</v>
      </c>
      <c r="F82" s="24">
        <v>200000</v>
      </c>
      <c r="G82" s="24">
        <v>200000</v>
      </c>
      <c r="H82" s="20"/>
    </row>
    <row r="83" spans="1:8" ht="22.5">
      <c r="A83" s="22" t="s">
        <v>36</v>
      </c>
      <c r="B83" s="23">
        <v>503</v>
      </c>
      <c r="C83" s="23" t="s">
        <v>78</v>
      </c>
      <c r="D83" s="23">
        <v>200</v>
      </c>
      <c r="E83" s="24">
        <v>0</v>
      </c>
      <c r="F83" s="24">
        <v>200000</v>
      </c>
      <c r="G83" s="24">
        <v>200000</v>
      </c>
      <c r="H83" s="20"/>
    </row>
    <row r="84" spans="1:8" ht="33.75">
      <c r="A84" s="22" t="s">
        <v>31</v>
      </c>
      <c r="B84" s="23">
        <v>503</v>
      </c>
      <c r="C84" s="23" t="s">
        <v>79</v>
      </c>
      <c r="D84" s="23"/>
      <c r="E84" s="24">
        <v>0</v>
      </c>
      <c r="F84" s="24">
        <v>150000</v>
      </c>
      <c r="G84" s="24">
        <v>150000</v>
      </c>
      <c r="H84" s="20"/>
    </row>
    <row r="85" spans="1:8" ht="22.5">
      <c r="A85" s="22" t="s">
        <v>36</v>
      </c>
      <c r="B85" s="23">
        <v>503</v>
      </c>
      <c r="C85" s="23" t="s">
        <v>79</v>
      </c>
      <c r="D85" s="23">
        <v>200</v>
      </c>
      <c r="E85" s="24">
        <v>0</v>
      </c>
      <c r="F85" s="24">
        <v>150000</v>
      </c>
      <c r="G85" s="24">
        <v>150000</v>
      </c>
      <c r="H85" s="20"/>
    </row>
    <row r="86" spans="1:8" ht="12">
      <c r="A86" s="21" t="s">
        <v>80</v>
      </c>
      <c r="B86" s="18">
        <v>600</v>
      </c>
      <c r="C86" s="18"/>
      <c r="D86" s="18"/>
      <c r="E86" s="19">
        <v>0</v>
      </c>
      <c r="F86" s="19">
        <v>7298</v>
      </c>
      <c r="G86" s="26">
        <v>883</v>
      </c>
      <c r="H86" s="20"/>
    </row>
    <row r="87" spans="1:8" ht="12">
      <c r="A87" s="22" t="s">
        <v>22</v>
      </c>
      <c r="B87" s="23">
        <v>605</v>
      </c>
      <c r="C87" s="23"/>
      <c r="D87" s="23"/>
      <c r="E87" s="24">
        <v>0</v>
      </c>
      <c r="F87" s="24">
        <v>7298</v>
      </c>
      <c r="G87" s="25">
        <v>883</v>
      </c>
      <c r="H87" s="20"/>
    </row>
    <row r="88" spans="1:8" ht="45">
      <c r="A88" s="22" t="s">
        <v>50</v>
      </c>
      <c r="B88" s="23">
        <v>605</v>
      </c>
      <c r="C88" s="23">
        <v>2000000000</v>
      </c>
      <c r="D88" s="23"/>
      <c r="E88" s="24">
        <v>0</v>
      </c>
      <c r="F88" s="24">
        <v>7298</v>
      </c>
      <c r="G88" s="25">
        <v>883</v>
      </c>
      <c r="H88" s="20"/>
    </row>
    <row r="89" spans="1:8" ht="45">
      <c r="A89" s="22" t="s">
        <v>72</v>
      </c>
      <c r="B89" s="23">
        <v>605</v>
      </c>
      <c r="C89" s="23">
        <v>2030000000</v>
      </c>
      <c r="D89" s="23"/>
      <c r="E89" s="24">
        <v>0</v>
      </c>
      <c r="F89" s="24">
        <v>7298</v>
      </c>
      <c r="G89" s="25">
        <v>883</v>
      </c>
      <c r="H89" s="20"/>
    </row>
    <row r="90" spans="1:8" ht="22.5">
      <c r="A90" s="22" t="s">
        <v>74</v>
      </c>
      <c r="B90" s="23">
        <v>605</v>
      </c>
      <c r="C90" s="23">
        <v>2030300000</v>
      </c>
      <c r="D90" s="23"/>
      <c r="E90" s="24">
        <v>0</v>
      </c>
      <c r="F90" s="24">
        <v>7298</v>
      </c>
      <c r="G90" s="25">
        <v>883</v>
      </c>
      <c r="H90" s="20"/>
    </row>
    <row r="91" spans="1:8" ht="12">
      <c r="A91" s="22" t="s">
        <v>23</v>
      </c>
      <c r="B91" s="23">
        <v>605</v>
      </c>
      <c r="C91" s="23">
        <v>2030341200</v>
      </c>
      <c r="D91" s="23"/>
      <c r="E91" s="24">
        <v>0</v>
      </c>
      <c r="F91" s="24">
        <v>7298</v>
      </c>
      <c r="G91" s="25">
        <v>883</v>
      </c>
      <c r="H91" s="20"/>
    </row>
    <row r="92" spans="1:8" ht="22.5">
      <c r="A92" s="22" t="s">
        <v>36</v>
      </c>
      <c r="B92" s="23">
        <v>605</v>
      </c>
      <c r="C92" s="23">
        <v>2030341200</v>
      </c>
      <c r="D92" s="23">
        <v>200</v>
      </c>
      <c r="E92" s="24">
        <v>0</v>
      </c>
      <c r="F92" s="24">
        <v>7298</v>
      </c>
      <c r="G92" s="25">
        <v>883</v>
      </c>
      <c r="H92" s="20"/>
    </row>
    <row r="93" spans="1:8" ht="12">
      <c r="A93" s="21" t="s">
        <v>81</v>
      </c>
      <c r="B93" s="18">
        <v>1000</v>
      </c>
      <c r="C93" s="18"/>
      <c r="D93" s="18"/>
      <c r="E93" s="19">
        <f>'[1]Результат'!$L$96</f>
        <v>61300</v>
      </c>
      <c r="F93" s="19">
        <v>135494.16</v>
      </c>
      <c r="G93" s="19">
        <v>135494.16</v>
      </c>
      <c r="H93" s="20">
        <f aca="true" t="shared" si="1" ref="H93:H106">SUM(G93/E93*100)-100</f>
        <v>121.03451876019577</v>
      </c>
    </row>
    <row r="94" spans="1:8" ht="12">
      <c r="A94" s="22" t="s">
        <v>20</v>
      </c>
      <c r="B94" s="23">
        <v>1001</v>
      </c>
      <c r="C94" s="23"/>
      <c r="D94" s="23"/>
      <c r="E94" s="24">
        <f>'[1]Результат'!$L$96</f>
        <v>61300</v>
      </c>
      <c r="F94" s="24">
        <v>135494.16</v>
      </c>
      <c r="G94" s="24">
        <v>135494.16</v>
      </c>
      <c r="H94" s="20">
        <f t="shared" si="1"/>
        <v>121.03451876019577</v>
      </c>
    </row>
    <row r="95" spans="1:8" ht="45">
      <c r="A95" s="22" t="s">
        <v>50</v>
      </c>
      <c r="B95" s="23">
        <v>1001</v>
      </c>
      <c r="C95" s="23">
        <v>2000000000</v>
      </c>
      <c r="D95" s="23"/>
      <c r="E95" s="24">
        <f>'[1]Результат'!$L$96</f>
        <v>61300</v>
      </c>
      <c r="F95" s="24">
        <v>135494.16</v>
      </c>
      <c r="G95" s="24">
        <v>135494.16</v>
      </c>
      <c r="H95" s="20">
        <f t="shared" si="1"/>
        <v>121.03451876019577</v>
      </c>
    </row>
    <row r="96" spans="1:8" ht="33.75">
      <c r="A96" s="22" t="s">
        <v>82</v>
      </c>
      <c r="B96" s="23">
        <v>1001</v>
      </c>
      <c r="C96" s="23">
        <v>2010000000</v>
      </c>
      <c r="D96" s="23"/>
      <c r="E96" s="24">
        <f>'[1]Результат'!$L$96</f>
        <v>61300</v>
      </c>
      <c r="F96" s="24">
        <v>135494.16</v>
      </c>
      <c r="G96" s="24">
        <v>135494.16</v>
      </c>
      <c r="H96" s="20">
        <f t="shared" si="1"/>
        <v>121.03451876019577</v>
      </c>
    </row>
    <row r="97" spans="1:8" ht="22.5">
      <c r="A97" s="22" t="s">
        <v>83</v>
      </c>
      <c r="B97" s="23">
        <v>1001</v>
      </c>
      <c r="C97" s="23">
        <v>2010200000</v>
      </c>
      <c r="D97" s="23"/>
      <c r="E97" s="24">
        <f>'[1]Результат'!$L$96</f>
        <v>61300</v>
      </c>
      <c r="F97" s="24">
        <v>135494.16</v>
      </c>
      <c r="G97" s="24">
        <v>135494.16</v>
      </c>
      <c r="H97" s="20">
        <f t="shared" si="1"/>
        <v>121.03451876019577</v>
      </c>
    </row>
    <row r="98" spans="1:8" ht="12">
      <c r="A98" s="22" t="s">
        <v>13</v>
      </c>
      <c r="B98" s="23">
        <v>1001</v>
      </c>
      <c r="C98" s="23">
        <v>2010274000</v>
      </c>
      <c r="D98" s="23"/>
      <c r="E98" s="24">
        <f>'[1]Результат'!$L$96</f>
        <v>61300</v>
      </c>
      <c r="F98" s="24">
        <v>135494.16</v>
      </c>
      <c r="G98" s="24">
        <v>135494.16</v>
      </c>
      <c r="H98" s="20">
        <f t="shared" si="1"/>
        <v>121.03451876019577</v>
      </c>
    </row>
    <row r="99" spans="1:8" ht="12">
      <c r="A99" s="22" t="s">
        <v>4</v>
      </c>
      <c r="B99" s="23">
        <v>1001</v>
      </c>
      <c r="C99" s="23">
        <v>2010274000</v>
      </c>
      <c r="D99" s="23">
        <v>500</v>
      </c>
      <c r="E99" s="24">
        <f>'[1]Результат'!$L$96</f>
        <v>61300</v>
      </c>
      <c r="F99" s="24">
        <v>135494.16</v>
      </c>
      <c r="G99" s="24">
        <v>135494.16</v>
      </c>
      <c r="H99" s="20">
        <f t="shared" si="1"/>
        <v>121.03451876019577</v>
      </c>
    </row>
    <row r="100" spans="1:8" ht="33.75">
      <c r="A100" s="21" t="s">
        <v>84</v>
      </c>
      <c r="B100" s="18">
        <v>1400</v>
      </c>
      <c r="C100" s="18"/>
      <c r="D100" s="18"/>
      <c r="E100" s="19">
        <f>'[1]Результат'!$L$104</f>
        <v>2100</v>
      </c>
      <c r="F100" s="19">
        <v>2091</v>
      </c>
      <c r="G100" s="19">
        <v>2091</v>
      </c>
      <c r="H100" s="20">
        <f t="shared" si="1"/>
        <v>-0.4285714285714306</v>
      </c>
    </row>
    <row r="101" spans="1:8" ht="12">
      <c r="A101" s="22" t="s">
        <v>27</v>
      </c>
      <c r="B101" s="23">
        <v>1403</v>
      </c>
      <c r="C101" s="23"/>
      <c r="D101" s="23"/>
      <c r="E101" s="24">
        <f>'[1]Результат'!$L$104</f>
        <v>2100</v>
      </c>
      <c r="F101" s="24">
        <v>2091</v>
      </c>
      <c r="G101" s="24">
        <v>2091</v>
      </c>
      <c r="H101" s="20">
        <f t="shared" si="1"/>
        <v>-0.4285714285714306</v>
      </c>
    </row>
    <row r="102" spans="1:8" ht="45">
      <c r="A102" s="22" t="s">
        <v>50</v>
      </c>
      <c r="B102" s="23">
        <v>1403</v>
      </c>
      <c r="C102" s="23">
        <v>2000000000</v>
      </c>
      <c r="D102" s="23"/>
      <c r="E102" s="24">
        <f>'[1]Результат'!$L$104</f>
        <v>2100</v>
      </c>
      <c r="F102" s="24">
        <v>2091</v>
      </c>
      <c r="G102" s="24">
        <v>2091</v>
      </c>
      <c r="H102" s="20">
        <f t="shared" si="1"/>
        <v>-0.4285714285714306</v>
      </c>
    </row>
    <row r="103" spans="1:8" ht="33.75">
      <c r="A103" s="22" t="s">
        <v>82</v>
      </c>
      <c r="B103" s="23">
        <v>1403</v>
      </c>
      <c r="C103" s="23">
        <v>2010000000</v>
      </c>
      <c r="D103" s="23"/>
      <c r="E103" s="24">
        <f>'[1]Результат'!$L$104</f>
        <v>2100</v>
      </c>
      <c r="F103" s="24">
        <v>2091</v>
      </c>
      <c r="G103" s="24">
        <v>2091</v>
      </c>
      <c r="H103" s="20">
        <f t="shared" si="1"/>
        <v>-0.4285714285714306</v>
      </c>
    </row>
    <row r="104" spans="1:8" ht="22.5">
      <c r="A104" s="22" t="s">
        <v>83</v>
      </c>
      <c r="B104" s="23">
        <v>1403</v>
      </c>
      <c r="C104" s="23">
        <v>2010200000</v>
      </c>
      <c r="D104" s="23"/>
      <c r="E104" s="24">
        <f>'[1]Результат'!$L$104</f>
        <v>2100</v>
      </c>
      <c r="F104" s="24">
        <v>2091</v>
      </c>
      <c r="G104" s="24">
        <v>2091</v>
      </c>
      <c r="H104" s="20">
        <f t="shared" si="1"/>
        <v>-0.4285714285714306</v>
      </c>
    </row>
    <row r="105" spans="1:8" ht="12">
      <c r="A105" s="22" t="s">
        <v>13</v>
      </c>
      <c r="B105" s="23">
        <v>1403</v>
      </c>
      <c r="C105" s="23">
        <v>2010274000</v>
      </c>
      <c r="D105" s="23"/>
      <c r="E105" s="24">
        <f>'[1]Результат'!$L$104</f>
        <v>2100</v>
      </c>
      <c r="F105" s="24">
        <v>2091</v>
      </c>
      <c r="G105" s="24">
        <v>2091</v>
      </c>
      <c r="H105" s="20">
        <f t="shared" si="1"/>
        <v>-0.4285714285714306</v>
      </c>
    </row>
    <row r="106" spans="1:8" ht="12">
      <c r="A106" s="22" t="s">
        <v>4</v>
      </c>
      <c r="B106" s="23">
        <v>1403</v>
      </c>
      <c r="C106" s="23">
        <v>2010274000</v>
      </c>
      <c r="D106" s="23">
        <v>500</v>
      </c>
      <c r="E106" s="24">
        <f>'[1]Результат'!$L$104</f>
        <v>2100</v>
      </c>
      <c r="F106" s="24">
        <v>2091</v>
      </c>
      <c r="G106" s="24">
        <v>2091</v>
      </c>
      <c r="H106" s="20">
        <f t="shared" si="1"/>
        <v>-0.4285714285714306</v>
      </c>
    </row>
  </sheetData>
  <sheetProtection/>
  <mergeCells count="9">
    <mergeCell ref="A7:H7"/>
    <mergeCell ref="A8:H8"/>
    <mergeCell ref="A9:H9"/>
    <mergeCell ref="A10:H10"/>
    <mergeCell ref="E1:H1"/>
    <mergeCell ref="E2:H2"/>
    <mergeCell ref="E3:H3"/>
    <mergeCell ref="E4:H4"/>
    <mergeCell ref="A6:H6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E4" sqref="E4:H4"/>
    </sheetView>
  </sheetViews>
  <sheetFormatPr defaultColWidth="9.00390625" defaultRowHeight="12.75"/>
  <cols>
    <col min="1" max="1" width="53.75390625" style="7" customWidth="1"/>
    <col min="2" max="2" width="11.625" style="1" customWidth="1"/>
    <col min="3" max="3" width="9.25390625" style="1" customWidth="1"/>
    <col min="4" max="6" width="12.00390625" style="11" customWidth="1"/>
    <col min="7" max="7" width="14.125" style="11" customWidth="1"/>
    <col min="8" max="16384" width="9.125" style="1" customWidth="1"/>
  </cols>
  <sheetData>
    <row r="1" spans="4:8" ht="12.75" customHeight="1">
      <c r="D1" s="1"/>
      <c r="E1" s="29" t="s">
        <v>17</v>
      </c>
      <c r="F1" s="29"/>
      <c r="G1" s="29"/>
      <c r="H1" s="29"/>
    </row>
    <row r="2" spans="4:8" ht="12.75" customHeight="1">
      <c r="D2" s="1"/>
      <c r="E2" s="30" t="s">
        <v>39</v>
      </c>
      <c r="F2" s="30"/>
      <c r="G2" s="30"/>
      <c r="H2" s="30"/>
    </row>
    <row r="3" spans="4:8" ht="12.75" customHeight="1">
      <c r="D3" s="1"/>
      <c r="E3" s="30" t="s">
        <v>14</v>
      </c>
      <c r="F3" s="30"/>
      <c r="G3" s="30"/>
      <c r="H3" s="30"/>
    </row>
    <row r="4" spans="4:8" ht="12.75" customHeight="1">
      <c r="D4" s="1"/>
      <c r="E4" s="30" t="s">
        <v>89</v>
      </c>
      <c r="F4" s="30"/>
      <c r="G4" s="30"/>
      <c r="H4" s="30"/>
    </row>
    <row r="5" spans="4:8" ht="12.75" customHeight="1">
      <c r="D5" s="1"/>
      <c r="E5" s="7"/>
      <c r="F5" s="7"/>
      <c r="G5" s="7"/>
      <c r="H5" s="7"/>
    </row>
    <row r="6" spans="1:8" ht="12.75" customHeight="1">
      <c r="A6" s="27" t="s">
        <v>43</v>
      </c>
      <c r="B6" s="27"/>
      <c r="C6" s="27"/>
      <c r="D6" s="27"/>
      <c r="E6" s="27"/>
      <c r="F6" s="27"/>
      <c r="G6" s="31"/>
      <c r="H6" s="31"/>
    </row>
    <row r="7" spans="1:7" ht="15">
      <c r="A7" s="27" t="s">
        <v>47</v>
      </c>
      <c r="B7" s="27"/>
      <c r="C7" s="27"/>
      <c r="D7" s="27"/>
      <c r="E7" s="27"/>
      <c r="F7" s="27"/>
      <c r="G7" s="16"/>
    </row>
    <row r="8" spans="1:8" ht="14.25">
      <c r="A8" s="27" t="s">
        <v>44</v>
      </c>
      <c r="B8" s="27"/>
      <c r="C8" s="27"/>
      <c r="D8" s="27"/>
      <c r="E8" s="27"/>
      <c r="F8" s="27"/>
      <c r="G8" s="31"/>
      <c r="H8" s="31"/>
    </row>
    <row r="9" spans="1:7" ht="15">
      <c r="A9" s="27" t="s">
        <v>6</v>
      </c>
      <c r="B9" s="27"/>
      <c r="C9" s="27"/>
      <c r="D9" s="27"/>
      <c r="E9" s="27"/>
      <c r="F9" s="27"/>
      <c r="G9" s="16"/>
    </row>
    <row r="10" spans="1:7" ht="15">
      <c r="A10" s="28" t="s">
        <v>38</v>
      </c>
      <c r="B10" s="28"/>
      <c r="C10" s="28"/>
      <c r="D10" s="28"/>
      <c r="E10" s="28"/>
      <c r="F10" s="28"/>
      <c r="G10" s="16"/>
    </row>
    <row r="11" ht="12">
      <c r="G11" s="11" t="s">
        <v>85</v>
      </c>
    </row>
    <row r="12" spans="1:7" ht="42.75">
      <c r="A12" s="9" t="s">
        <v>0</v>
      </c>
      <c r="B12" s="9" t="s">
        <v>7</v>
      </c>
      <c r="C12" s="9" t="s">
        <v>8</v>
      </c>
      <c r="D12" s="12" t="s">
        <v>32</v>
      </c>
      <c r="E12" s="12" t="s">
        <v>33</v>
      </c>
      <c r="F12" s="12" t="s">
        <v>34</v>
      </c>
      <c r="G12" s="13" t="s">
        <v>35</v>
      </c>
    </row>
    <row r="13" spans="1:7" s="3" customFormat="1" ht="12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</row>
    <row r="14" spans="1:7" ht="12">
      <c r="A14" s="10" t="s">
        <v>2</v>
      </c>
      <c r="B14" s="18"/>
      <c r="C14" s="18"/>
      <c r="D14" s="19">
        <v>9818823.69</v>
      </c>
      <c r="E14" s="19">
        <v>8768045.96</v>
      </c>
      <c r="F14" s="19">
        <v>8768045.96</v>
      </c>
      <c r="G14" s="26">
        <v>89.3</v>
      </c>
    </row>
    <row r="15" spans="1:7" ht="45">
      <c r="A15" s="21" t="s">
        <v>50</v>
      </c>
      <c r="B15" s="18">
        <v>2000000000</v>
      </c>
      <c r="C15" s="18"/>
      <c r="D15" s="19">
        <v>9788823.69</v>
      </c>
      <c r="E15" s="19">
        <v>8738045.96</v>
      </c>
      <c r="F15" s="19">
        <v>8738045.96</v>
      </c>
      <c r="G15" s="26">
        <v>89.27</v>
      </c>
    </row>
    <row r="16" spans="1:7" ht="33.75">
      <c r="A16" s="22" t="s">
        <v>82</v>
      </c>
      <c r="B16" s="23">
        <v>2010000000</v>
      </c>
      <c r="C16" s="23"/>
      <c r="D16" s="24">
        <v>137585.16</v>
      </c>
      <c r="E16" s="24">
        <v>137585.16</v>
      </c>
      <c r="F16" s="24">
        <v>137585.16</v>
      </c>
      <c r="G16" s="25">
        <v>100</v>
      </c>
    </row>
    <row r="17" spans="1:7" ht="22.5">
      <c r="A17" s="22" t="s">
        <v>83</v>
      </c>
      <c r="B17" s="23">
        <v>2010200000</v>
      </c>
      <c r="C17" s="23"/>
      <c r="D17" s="24">
        <v>137585.16</v>
      </c>
      <c r="E17" s="24">
        <v>137585.16</v>
      </c>
      <c r="F17" s="24">
        <v>137585.16</v>
      </c>
      <c r="G17" s="25">
        <v>100</v>
      </c>
    </row>
    <row r="18" spans="1:7" ht="12">
      <c r="A18" s="22" t="s">
        <v>13</v>
      </c>
      <c r="B18" s="23">
        <v>2010274000</v>
      </c>
      <c r="C18" s="23"/>
      <c r="D18" s="24">
        <v>137585.16</v>
      </c>
      <c r="E18" s="24">
        <v>137585.16</v>
      </c>
      <c r="F18" s="24">
        <v>137585.16</v>
      </c>
      <c r="G18" s="25">
        <v>100</v>
      </c>
    </row>
    <row r="19" spans="1:7" ht="12">
      <c r="A19" s="22" t="s">
        <v>4</v>
      </c>
      <c r="B19" s="23">
        <v>2010274000</v>
      </c>
      <c r="C19" s="23">
        <v>500</v>
      </c>
      <c r="D19" s="24">
        <v>137585.16</v>
      </c>
      <c r="E19" s="24">
        <v>137585.16</v>
      </c>
      <c r="F19" s="24">
        <v>137585.16</v>
      </c>
      <c r="G19" s="25">
        <v>100</v>
      </c>
    </row>
    <row r="20" spans="1:7" ht="33.75">
      <c r="A20" s="22" t="s">
        <v>58</v>
      </c>
      <c r="B20" s="23">
        <v>2020000000</v>
      </c>
      <c r="C20" s="23"/>
      <c r="D20" s="24">
        <v>314180</v>
      </c>
      <c r="E20" s="24">
        <v>314180</v>
      </c>
      <c r="F20" s="24">
        <v>314180</v>
      </c>
      <c r="G20" s="25">
        <v>100</v>
      </c>
    </row>
    <row r="21" spans="1:7" ht="22.5">
      <c r="A21" s="22" t="s">
        <v>59</v>
      </c>
      <c r="B21" s="23">
        <v>2020100000</v>
      </c>
      <c r="C21" s="23"/>
      <c r="D21" s="24">
        <v>314180</v>
      </c>
      <c r="E21" s="24">
        <v>314180</v>
      </c>
      <c r="F21" s="24">
        <v>314180</v>
      </c>
      <c r="G21" s="25">
        <v>100</v>
      </c>
    </row>
    <row r="22" spans="1:7" ht="22.5">
      <c r="A22" s="22" t="s">
        <v>60</v>
      </c>
      <c r="B22" s="23">
        <v>2020151180</v>
      </c>
      <c r="C22" s="23"/>
      <c r="D22" s="24">
        <v>314180</v>
      </c>
      <c r="E22" s="24">
        <v>314180</v>
      </c>
      <c r="F22" s="24">
        <v>314180</v>
      </c>
      <c r="G22" s="25">
        <v>100</v>
      </c>
    </row>
    <row r="23" spans="1:7" ht="45">
      <c r="A23" s="22" t="s">
        <v>53</v>
      </c>
      <c r="B23" s="23">
        <v>2020151180</v>
      </c>
      <c r="C23" s="23">
        <v>100</v>
      </c>
      <c r="D23" s="24">
        <v>258100</v>
      </c>
      <c r="E23" s="24">
        <v>258100</v>
      </c>
      <c r="F23" s="24">
        <v>258100</v>
      </c>
      <c r="G23" s="25">
        <v>100</v>
      </c>
    </row>
    <row r="24" spans="1:7" ht="22.5">
      <c r="A24" s="22" t="s">
        <v>36</v>
      </c>
      <c r="B24" s="23">
        <v>2020151180</v>
      </c>
      <c r="C24" s="23">
        <v>200</v>
      </c>
      <c r="D24" s="24">
        <v>56080</v>
      </c>
      <c r="E24" s="24">
        <v>56080</v>
      </c>
      <c r="F24" s="24">
        <v>56080</v>
      </c>
      <c r="G24" s="25">
        <v>100</v>
      </c>
    </row>
    <row r="25" spans="1:7" ht="33.75">
      <c r="A25" s="22" t="s">
        <v>72</v>
      </c>
      <c r="B25" s="23">
        <v>2030000000</v>
      </c>
      <c r="C25" s="23"/>
      <c r="D25" s="24">
        <v>5125036.09</v>
      </c>
      <c r="E25" s="24">
        <v>4658084.91</v>
      </c>
      <c r="F25" s="24">
        <v>4658084.91</v>
      </c>
      <c r="G25" s="25">
        <v>90.89</v>
      </c>
    </row>
    <row r="26" spans="1:7" ht="22.5">
      <c r="A26" s="22" t="s">
        <v>73</v>
      </c>
      <c r="B26" s="23">
        <v>2030200000</v>
      </c>
      <c r="C26" s="23"/>
      <c r="D26" s="24">
        <v>1561626.09</v>
      </c>
      <c r="E26" s="24">
        <v>1552734.43</v>
      </c>
      <c r="F26" s="24">
        <v>1552734.43</v>
      </c>
      <c r="G26" s="25">
        <v>99.43</v>
      </c>
    </row>
    <row r="27" spans="1:7" ht="12">
      <c r="A27" s="22" t="s">
        <v>10</v>
      </c>
      <c r="B27" s="23">
        <v>2030203560</v>
      </c>
      <c r="C27" s="23"/>
      <c r="D27" s="24">
        <v>1561626.09</v>
      </c>
      <c r="E27" s="24">
        <v>1552734.43</v>
      </c>
      <c r="F27" s="24">
        <v>1552734.43</v>
      </c>
      <c r="G27" s="25">
        <v>99.43</v>
      </c>
    </row>
    <row r="28" spans="1:7" ht="22.5">
      <c r="A28" s="22" t="s">
        <v>36</v>
      </c>
      <c r="B28" s="23">
        <v>2030203560</v>
      </c>
      <c r="C28" s="23">
        <v>200</v>
      </c>
      <c r="D28" s="24">
        <v>1486610.46</v>
      </c>
      <c r="E28" s="24">
        <v>1477718.8</v>
      </c>
      <c r="F28" s="24">
        <v>1477718.8</v>
      </c>
      <c r="G28" s="25">
        <v>99.4</v>
      </c>
    </row>
    <row r="29" spans="1:7" ht="12">
      <c r="A29" s="22" t="s">
        <v>9</v>
      </c>
      <c r="B29" s="23">
        <v>2030203560</v>
      </c>
      <c r="C29" s="23">
        <v>800</v>
      </c>
      <c r="D29" s="24">
        <v>75015.63</v>
      </c>
      <c r="E29" s="24">
        <v>75015.63</v>
      </c>
      <c r="F29" s="24">
        <v>75015.63</v>
      </c>
      <c r="G29" s="25">
        <v>100</v>
      </c>
    </row>
    <row r="30" spans="1:7" ht="12">
      <c r="A30" s="22" t="s">
        <v>74</v>
      </c>
      <c r="B30" s="23">
        <v>2030300000</v>
      </c>
      <c r="C30" s="23"/>
      <c r="D30" s="24">
        <v>3563410</v>
      </c>
      <c r="E30" s="24">
        <v>3105350.48</v>
      </c>
      <c r="F30" s="24">
        <v>3105350.48</v>
      </c>
      <c r="G30" s="25">
        <v>87.15</v>
      </c>
    </row>
    <row r="31" spans="1:7" ht="12">
      <c r="A31" s="22" t="s">
        <v>11</v>
      </c>
      <c r="B31" s="23">
        <v>2030306050</v>
      </c>
      <c r="C31" s="23"/>
      <c r="D31" s="24">
        <v>1380471.15</v>
      </c>
      <c r="E31" s="24">
        <v>1192462.81</v>
      </c>
      <c r="F31" s="24">
        <v>1192462.81</v>
      </c>
      <c r="G31" s="25">
        <v>86.38</v>
      </c>
    </row>
    <row r="32" spans="1:7" ht="22.5">
      <c r="A32" s="22" t="s">
        <v>36</v>
      </c>
      <c r="B32" s="23">
        <v>2030306050</v>
      </c>
      <c r="C32" s="23">
        <v>200</v>
      </c>
      <c r="D32" s="24">
        <v>1379871.15</v>
      </c>
      <c r="E32" s="24">
        <v>1192462.81</v>
      </c>
      <c r="F32" s="24">
        <v>1192462.81</v>
      </c>
      <c r="G32" s="25">
        <v>86.42</v>
      </c>
    </row>
    <row r="33" spans="1:7" ht="12">
      <c r="A33" s="22" t="s">
        <v>9</v>
      </c>
      <c r="B33" s="23">
        <v>2030306050</v>
      </c>
      <c r="C33" s="23">
        <v>800</v>
      </c>
      <c r="D33" s="25">
        <v>600</v>
      </c>
      <c r="E33" s="25">
        <v>0</v>
      </c>
      <c r="F33" s="25">
        <v>0</v>
      </c>
      <c r="G33" s="25">
        <v>0</v>
      </c>
    </row>
    <row r="34" spans="1:7" ht="12">
      <c r="A34" s="22" t="s">
        <v>23</v>
      </c>
      <c r="B34" s="23">
        <v>2030341200</v>
      </c>
      <c r="C34" s="23"/>
      <c r="D34" s="24">
        <v>7298</v>
      </c>
      <c r="E34" s="25">
        <v>883</v>
      </c>
      <c r="F34" s="25">
        <v>883</v>
      </c>
      <c r="G34" s="25">
        <v>12.1</v>
      </c>
    </row>
    <row r="35" spans="1:7" ht="22.5">
      <c r="A35" s="22" t="s">
        <v>36</v>
      </c>
      <c r="B35" s="23">
        <v>2030341200</v>
      </c>
      <c r="C35" s="23">
        <v>200</v>
      </c>
      <c r="D35" s="24">
        <v>7298</v>
      </c>
      <c r="E35" s="25">
        <v>883</v>
      </c>
      <c r="F35" s="25">
        <v>883</v>
      </c>
      <c r="G35" s="25">
        <v>12.1</v>
      </c>
    </row>
    <row r="36" spans="1:7" ht="56.25">
      <c r="A36" s="22" t="s">
        <v>75</v>
      </c>
      <c r="B36" s="23">
        <v>2030374040</v>
      </c>
      <c r="C36" s="23"/>
      <c r="D36" s="24">
        <v>500000</v>
      </c>
      <c r="E36" s="24">
        <v>500000</v>
      </c>
      <c r="F36" s="24">
        <v>500000</v>
      </c>
      <c r="G36" s="25">
        <v>100</v>
      </c>
    </row>
    <row r="37" spans="1:7" ht="22.5">
      <c r="A37" s="22" t="s">
        <v>36</v>
      </c>
      <c r="B37" s="23">
        <v>2030374040</v>
      </c>
      <c r="C37" s="23">
        <v>200</v>
      </c>
      <c r="D37" s="24">
        <v>500000</v>
      </c>
      <c r="E37" s="24">
        <v>500000</v>
      </c>
      <c r="F37" s="24">
        <v>500000</v>
      </c>
      <c r="G37" s="25">
        <v>100</v>
      </c>
    </row>
    <row r="38" spans="1:7" ht="33.75">
      <c r="A38" s="22" t="s">
        <v>29</v>
      </c>
      <c r="B38" s="23" t="s">
        <v>28</v>
      </c>
      <c r="C38" s="23"/>
      <c r="D38" s="24">
        <v>215862</v>
      </c>
      <c r="E38" s="24">
        <v>215862</v>
      </c>
      <c r="F38" s="24">
        <v>215862</v>
      </c>
      <c r="G38" s="25">
        <v>100</v>
      </c>
    </row>
    <row r="39" spans="1:7" ht="22.5">
      <c r="A39" s="22" t="s">
        <v>36</v>
      </c>
      <c r="B39" s="23" t="s">
        <v>28</v>
      </c>
      <c r="C39" s="23">
        <v>200</v>
      </c>
      <c r="D39" s="24">
        <v>215862</v>
      </c>
      <c r="E39" s="24">
        <v>215862</v>
      </c>
      <c r="F39" s="24">
        <v>215862</v>
      </c>
      <c r="G39" s="25">
        <v>100</v>
      </c>
    </row>
    <row r="40" spans="1:7" ht="22.5">
      <c r="A40" s="22" t="s">
        <v>76</v>
      </c>
      <c r="B40" s="23" t="s">
        <v>77</v>
      </c>
      <c r="C40" s="23"/>
      <c r="D40" s="24">
        <v>1109778.85</v>
      </c>
      <c r="E40" s="24">
        <v>846142.67</v>
      </c>
      <c r="F40" s="24">
        <v>846142.67</v>
      </c>
      <c r="G40" s="25">
        <v>76.24</v>
      </c>
    </row>
    <row r="41" spans="1:7" ht="22.5">
      <c r="A41" s="22" t="s">
        <v>36</v>
      </c>
      <c r="B41" s="23" t="s">
        <v>77</v>
      </c>
      <c r="C41" s="23">
        <v>200</v>
      </c>
      <c r="D41" s="24">
        <v>1109778.85</v>
      </c>
      <c r="E41" s="24">
        <v>846142.67</v>
      </c>
      <c r="F41" s="24">
        <v>846142.67</v>
      </c>
      <c r="G41" s="25">
        <v>76.24</v>
      </c>
    </row>
    <row r="42" spans="1:7" ht="33.75">
      <c r="A42" s="22" t="s">
        <v>30</v>
      </c>
      <c r="B42" s="23" t="s">
        <v>78</v>
      </c>
      <c r="C42" s="23"/>
      <c r="D42" s="24">
        <v>200000</v>
      </c>
      <c r="E42" s="24">
        <v>200000</v>
      </c>
      <c r="F42" s="24">
        <v>200000</v>
      </c>
      <c r="G42" s="25">
        <v>100</v>
      </c>
    </row>
    <row r="43" spans="1:7" ht="22.5">
      <c r="A43" s="22" t="s">
        <v>36</v>
      </c>
      <c r="B43" s="23" t="s">
        <v>78</v>
      </c>
      <c r="C43" s="23">
        <v>200</v>
      </c>
      <c r="D43" s="24">
        <v>200000</v>
      </c>
      <c r="E43" s="24">
        <v>200000</v>
      </c>
      <c r="F43" s="24">
        <v>200000</v>
      </c>
      <c r="G43" s="25">
        <v>100</v>
      </c>
    </row>
    <row r="44" spans="1:7" ht="33.75">
      <c r="A44" s="22" t="s">
        <v>31</v>
      </c>
      <c r="B44" s="23" t="s">
        <v>79</v>
      </c>
      <c r="C44" s="23"/>
      <c r="D44" s="24">
        <v>150000</v>
      </c>
      <c r="E44" s="24">
        <v>150000</v>
      </c>
      <c r="F44" s="24">
        <v>150000</v>
      </c>
      <c r="G44" s="25">
        <v>100</v>
      </c>
    </row>
    <row r="45" spans="1:7" ht="22.5">
      <c r="A45" s="22" t="s">
        <v>36</v>
      </c>
      <c r="B45" s="23" t="s">
        <v>79</v>
      </c>
      <c r="C45" s="23">
        <v>200</v>
      </c>
      <c r="D45" s="24">
        <v>150000</v>
      </c>
      <c r="E45" s="24">
        <v>150000</v>
      </c>
      <c r="F45" s="24">
        <v>150000</v>
      </c>
      <c r="G45" s="25">
        <v>100</v>
      </c>
    </row>
    <row r="46" spans="1:7" ht="33.75">
      <c r="A46" s="22" t="s">
        <v>66</v>
      </c>
      <c r="B46" s="23">
        <v>2040000000</v>
      </c>
      <c r="C46" s="23"/>
      <c r="D46" s="24">
        <v>1298350</v>
      </c>
      <c r="E46" s="24">
        <v>1298350</v>
      </c>
      <c r="F46" s="24">
        <v>1298350</v>
      </c>
      <c r="G46" s="25">
        <v>100</v>
      </c>
    </row>
    <row r="47" spans="1:7" ht="12">
      <c r="A47" s="22" t="s">
        <v>67</v>
      </c>
      <c r="B47" s="23">
        <v>2040100000</v>
      </c>
      <c r="C47" s="23"/>
      <c r="D47" s="24">
        <v>1298350</v>
      </c>
      <c r="E47" s="24">
        <v>1298350</v>
      </c>
      <c r="F47" s="24">
        <v>1298350</v>
      </c>
      <c r="G47" s="25">
        <v>100</v>
      </c>
    </row>
    <row r="48" spans="1:7" ht="12">
      <c r="A48" s="22" t="s">
        <v>19</v>
      </c>
      <c r="B48" s="23">
        <v>2040103150</v>
      </c>
      <c r="C48" s="23"/>
      <c r="D48" s="24">
        <v>1298350</v>
      </c>
      <c r="E48" s="24">
        <v>1298350</v>
      </c>
      <c r="F48" s="24">
        <v>1298350</v>
      </c>
      <c r="G48" s="25">
        <v>100</v>
      </c>
    </row>
    <row r="49" spans="1:7" ht="22.5">
      <c r="A49" s="22" t="s">
        <v>36</v>
      </c>
      <c r="B49" s="23">
        <v>2040103150</v>
      </c>
      <c r="C49" s="23">
        <v>200</v>
      </c>
      <c r="D49" s="24">
        <v>1298350</v>
      </c>
      <c r="E49" s="24">
        <v>1298350</v>
      </c>
      <c r="F49" s="24">
        <v>1298350</v>
      </c>
      <c r="G49" s="25">
        <v>100</v>
      </c>
    </row>
    <row r="50" spans="1:7" ht="33.75">
      <c r="A50" s="22" t="s">
        <v>63</v>
      </c>
      <c r="B50" s="23">
        <v>2050000000</v>
      </c>
      <c r="C50" s="23"/>
      <c r="D50" s="24">
        <v>18551.61</v>
      </c>
      <c r="E50" s="24">
        <v>18551.61</v>
      </c>
      <c r="F50" s="24">
        <v>18551.61</v>
      </c>
      <c r="G50" s="25">
        <v>100</v>
      </c>
    </row>
    <row r="51" spans="1:7" ht="22.5">
      <c r="A51" s="22" t="s">
        <v>64</v>
      </c>
      <c r="B51" s="23">
        <v>2050100000</v>
      </c>
      <c r="C51" s="23"/>
      <c r="D51" s="24">
        <v>18551.61</v>
      </c>
      <c r="E51" s="24">
        <v>18551.61</v>
      </c>
      <c r="F51" s="24">
        <v>18551.61</v>
      </c>
      <c r="G51" s="25">
        <v>100</v>
      </c>
    </row>
    <row r="52" spans="1:7" ht="22.5">
      <c r="A52" s="22" t="s">
        <v>21</v>
      </c>
      <c r="B52" s="23">
        <v>2050124300</v>
      </c>
      <c r="C52" s="23"/>
      <c r="D52" s="24">
        <v>18551.61</v>
      </c>
      <c r="E52" s="24">
        <v>18551.61</v>
      </c>
      <c r="F52" s="24">
        <v>18551.61</v>
      </c>
      <c r="G52" s="25">
        <v>100</v>
      </c>
    </row>
    <row r="53" spans="1:7" ht="22.5">
      <c r="A53" s="22" t="s">
        <v>36</v>
      </c>
      <c r="B53" s="23">
        <v>2050124300</v>
      </c>
      <c r="C53" s="23">
        <v>200</v>
      </c>
      <c r="D53" s="24">
        <v>18551.61</v>
      </c>
      <c r="E53" s="24">
        <v>18551.61</v>
      </c>
      <c r="F53" s="24">
        <v>18551.61</v>
      </c>
      <c r="G53" s="25">
        <v>100</v>
      </c>
    </row>
    <row r="54" spans="1:7" ht="33.75">
      <c r="A54" s="22" t="s">
        <v>68</v>
      </c>
      <c r="B54" s="23">
        <v>2070000000</v>
      </c>
      <c r="C54" s="23"/>
      <c r="D54" s="24">
        <v>278268</v>
      </c>
      <c r="E54" s="24">
        <v>242268</v>
      </c>
      <c r="F54" s="24">
        <v>242268</v>
      </c>
      <c r="G54" s="25">
        <v>87.06</v>
      </c>
    </row>
    <row r="55" spans="1:7" ht="22.5">
      <c r="A55" s="22" t="s">
        <v>69</v>
      </c>
      <c r="B55" s="23">
        <v>2070100000</v>
      </c>
      <c r="C55" s="23"/>
      <c r="D55" s="24">
        <v>278268</v>
      </c>
      <c r="E55" s="24">
        <v>242268</v>
      </c>
      <c r="F55" s="24">
        <v>242268</v>
      </c>
      <c r="G55" s="25">
        <v>87.06</v>
      </c>
    </row>
    <row r="56" spans="1:7" ht="12">
      <c r="A56" s="22" t="s">
        <v>25</v>
      </c>
      <c r="B56" s="23">
        <v>2070103330</v>
      </c>
      <c r="C56" s="23"/>
      <c r="D56" s="24">
        <v>278268</v>
      </c>
      <c r="E56" s="24">
        <v>242268</v>
      </c>
      <c r="F56" s="24">
        <v>242268</v>
      </c>
      <c r="G56" s="25">
        <v>87.06</v>
      </c>
    </row>
    <row r="57" spans="1:7" ht="22.5">
      <c r="A57" s="22" t="s">
        <v>36</v>
      </c>
      <c r="B57" s="23">
        <v>2070103330</v>
      </c>
      <c r="C57" s="23">
        <v>200</v>
      </c>
      <c r="D57" s="24">
        <v>278268</v>
      </c>
      <c r="E57" s="24">
        <v>242268</v>
      </c>
      <c r="F57" s="24">
        <v>242268</v>
      </c>
      <c r="G57" s="25">
        <v>87.06</v>
      </c>
    </row>
    <row r="58" spans="1:7" ht="33.75">
      <c r="A58" s="22" t="s">
        <v>51</v>
      </c>
      <c r="B58" s="23">
        <v>2080000000</v>
      </c>
      <c r="C58" s="23"/>
      <c r="D58" s="24">
        <v>2616852.83</v>
      </c>
      <c r="E58" s="24">
        <v>2069026.28</v>
      </c>
      <c r="F58" s="24">
        <v>2069026.28</v>
      </c>
      <c r="G58" s="25">
        <v>79.07</v>
      </c>
    </row>
    <row r="59" spans="1:7" ht="22.5">
      <c r="A59" s="22" t="s">
        <v>52</v>
      </c>
      <c r="B59" s="23">
        <v>2080100000</v>
      </c>
      <c r="C59" s="23"/>
      <c r="D59" s="24">
        <v>2616852.83</v>
      </c>
      <c r="E59" s="24">
        <v>2069026.28</v>
      </c>
      <c r="F59" s="24">
        <v>2069026.28</v>
      </c>
      <c r="G59" s="25">
        <v>79.07</v>
      </c>
    </row>
    <row r="60" spans="1:7" ht="12">
      <c r="A60" s="22" t="s">
        <v>12</v>
      </c>
      <c r="B60" s="23">
        <v>2080102030</v>
      </c>
      <c r="C60" s="23"/>
      <c r="D60" s="24">
        <v>782600</v>
      </c>
      <c r="E60" s="24">
        <v>728941.95</v>
      </c>
      <c r="F60" s="24">
        <v>728941.95</v>
      </c>
      <c r="G60" s="25">
        <v>93.14</v>
      </c>
    </row>
    <row r="61" spans="1:7" ht="45">
      <c r="A61" s="22" t="s">
        <v>53</v>
      </c>
      <c r="B61" s="23">
        <v>2080102030</v>
      </c>
      <c r="C61" s="23">
        <v>100</v>
      </c>
      <c r="D61" s="24">
        <v>782600</v>
      </c>
      <c r="E61" s="24">
        <v>728941.95</v>
      </c>
      <c r="F61" s="24">
        <v>728941.95</v>
      </c>
      <c r="G61" s="25">
        <v>93.14</v>
      </c>
    </row>
    <row r="62" spans="1:7" ht="22.5">
      <c r="A62" s="22" t="s">
        <v>55</v>
      </c>
      <c r="B62" s="23">
        <v>2080102040</v>
      </c>
      <c r="C62" s="23"/>
      <c r="D62" s="24">
        <v>1834252.83</v>
      </c>
      <c r="E62" s="24">
        <v>1340084.33</v>
      </c>
      <c r="F62" s="24">
        <v>1340084.33</v>
      </c>
      <c r="G62" s="25">
        <v>73.06</v>
      </c>
    </row>
    <row r="63" spans="1:7" ht="45">
      <c r="A63" s="22" t="s">
        <v>53</v>
      </c>
      <c r="B63" s="23">
        <v>2080102040</v>
      </c>
      <c r="C63" s="23">
        <v>100</v>
      </c>
      <c r="D63" s="24">
        <v>1290400</v>
      </c>
      <c r="E63" s="24">
        <v>967898.26</v>
      </c>
      <c r="F63" s="24">
        <v>967898.26</v>
      </c>
      <c r="G63" s="25">
        <v>75.01</v>
      </c>
    </row>
    <row r="64" spans="1:7" ht="22.5">
      <c r="A64" s="22" t="s">
        <v>36</v>
      </c>
      <c r="B64" s="23">
        <v>2080102040</v>
      </c>
      <c r="C64" s="23">
        <v>200</v>
      </c>
      <c r="D64" s="24">
        <v>483152.83</v>
      </c>
      <c r="E64" s="24">
        <v>366786.07</v>
      </c>
      <c r="F64" s="24">
        <v>366786.07</v>
      </c>
      <c r="G64" s="25">
        <v>75.92</v>
      </c>
    </row>
    <row r="65" spans="1:7" ht="12">
      <c r="A65" s="22" t="s">
        <v>9</v>
      </c>
      <c r="B65" s="23">
        <v>2080102040</v>
      </c>
      <c r="C65" s="23">
        <v>800</v>
      </c>
      <c r="D65" s="24">
        <v>60700</v>
      </c>
      <c r="E65" s="24">
        <v>5400</v>
      </c>
      <c r="F65" s="24">
        <v>5400</v>
      </c>
      <c r="G65" s="25">
        <v>8.9</v>
      </c>
    </row>
    <row r="66" spans="1:7" ht="12">
      <c r="A66" s="21" t="s">
        <v>26</v>
      </c>
      <c r="B66" s="18">
        <v>9900000000</v>
      </c>
      <c r="C66" s="18"/>
      <c r="D66" s="19">
        <v>30000</v>
      </c>
      <c r="E66" s="19">
        <v>30000</v>
      </c>
      <c r="F66" s="19">
        <v>30000</v>
      </c>
      <c r="G66" s="26">
        <v>100</v>
      </c>
    </row>
    <row r="67" spans="1:7" ht="12">
      <c r="A67" s="22" t="s">
        <v>70</v>
      </c>
      <c r="B67" s="23">
        <v>9900092360</v>
      </c>
      <c r="C67" s="23"/>
      <c r="D67" s="24">
        <v>30000</v>
      </c>
      <c r="E67" s="24">
        <v>30000</v>
      </c>
      <c r="F67" s="24">
        <v>30000</v>
      </c>
      <c r="G67" s="25">
        <v>100</v>
      </c>
    </row>
    <row r="68" spans="1:7" ht="12">
      <c r="A68" s="22" t="s">
        <v>9</v>
      </c>
      <c r="B68" s="23">
        <v>9900092360</v>
      </c>
      <c r="C68" s="23">
        <v>800</v>
      </c>
      <c r="D68" s="24">
        <v>30000</v>
      </c>
      <c r="E68" s="24">
        <v>30000</v>
      </c>
      <c r="F68" s="24">
        <v>30000</v>
      </c>
      <c r="G68" s="25">
        <v>100</v>
      </c>
    </row>
    <row r="69" spans="1:6" ht="15">
      <c r="A69" s="17"/>
      <c r="B69"/>
      <c r="C69"/>
      <c r="D69"/>
      <c r="E69"/>
      <c r="F69"/>
    </row>
  </sheetData>
  <sheetProtection/>
  <mergeCells count="9">
    <mergeCell ref="A10:F10"/>
    <mergeCell ref="A6:H6"/>
    <mergeCell ref="A8:H8"/>
    <mergeCell ref="E1:H1"/>
    <mergeCell ref="E2:H2"/>
    <mergeCell ref="E3:H3"/>
    <mergeCell ref="E4:H4"/>
    <mergeCell ref="A7:F7"/>
    <mergeCell ref="A9:F9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F4" sqref="F4:I4"/>
    </sheetView>
  </sheetViews>
  <sheetFormatPr defaultColWidth="9.00390625" defaultRowHeight="12.75"/>
  <cols>
    <col min="1" max="1" width="48.875" style="7" customWidth="1"/>
    <col min="2" max="2" width="8.125" style="1" customWidth="1"/>
    <col min="3" max="3" width="13.625" style="1" customWidth="1"/>
    <col min="4" max="4" width="6.75390625" style="1" customWidth="1"/>
    <col min="5" max="5" width="12.00390625" style="5" customWidth="1"/>
    <col min="6" max="6" width="13.75390625" style="1" customWidth="1"/>
    <col min="7" max="7" width="13.00390625" style="1" customWidth="1"/>
    <col min="8" max="8" width="9.125" style="1" customWidth="1"/>
    <col min="9" max="9" width="15.00390625" style="1" customWidth="1"/>
    <col min="10" max="16384" width="9.125" style="1" customWidth="1"/>
  </cols>
  <sheetData>
    <row r="1" spans="5:9" ht="12.75" customHeight="1">
      <c r="E1" s="1"/>
      <c r="F1" s="29" t="s">
        <v>41</v>
      </c>
      <c r="G1" s="29"/>
      <c r="H1" s="29"/>
      <c r="I1" s="29"/>
    </row>
    <row r="2" spans="5:9" ht="12.75" customHeight="1">
      <c r="E2" s="1"/>
      <c r="F2" s="30" t="s">
        <v>39</v>
      </c>
      <c r="G2" s="30"/>
      <c r="H2" s="30"/>
      <c r="I2" s="30"/>
    </row>
    <row r="3" spans="5:9" ht="12.75" customHeight="1">
      <c r="E3" s="1"/>
      <c r="F3" s="30" t="s">
        <v>14</v>
      </c>
      <c r="G3" s="30"/>
      <c r="H3" s="30"/>
      <c r="I3" s="30"/>
    </row>
    <row r="4" spans="5:9" ht="12.75" customHeight="1">
      <c r="E4" s="1"/>
      <c r="F4" s="30" t="s">
        <v>89</v>
      </c>
      <c r="G4" s="30"/>
      <c r="H4" s="30"/>
      <c r="I4" s="30"/>
    </row>
    <row r="5" spans="2:9" ht="12.75" customHeight="1">
      <c r="B5" s="7"/>
      <c r="D5" s="5"/>
      <c r="E5" s="1"/>
      <c r="F5" s="5"/>
      <c r="G5" s="5"/>
      <c r="H5" s="5"/>
      <c r="I5" s="5"/>
    </row>
    <row r="6" spans="1:9" ht="12">
      <c r="A6" s="33" t="s">
        <v>16</v>
      </c>
      <c r="B6" s="33"/>
      <c r="C6" s="33"/>
      <c r="D6" s="33"/>
      <c r="E6" s="33"/>
      <c r="F6" s="33"/>
      <c r="G6" s="33"/>
      <c r="H6" s="33"/>
      <c r="I6" s="33"/>
    </row>
    <row r="7" spans="1:9" ht="14.25" customHeight="1">
      <c r="A7" s="32" t="s">
        <v>45</v>
      </c>
      <c r="B7" s="32"/>
      <c r="C7" s="32"/>
      <c r="D7" s="32"/>
      <c r="E7" s="32"/>
      <c r="F7" s="32"/>
      <c r="G7" s="32"/>
      <c r="H7" s="32"/>
      <c r="I7" s="32"/>
    </row>
    <row r="8" spans="1:5" ht="12">
      <c r="A8" s="4"/>
      <c r="B8" s="4"/>
      <c r="C8" s="4"/>
      <c r="D8" s="4"/>
      <c r="E8" s="6"/>
    </row>
    <row r="9" spans="4:7" ht="12">
      <c r="D9" s="11"/>
      <c r="E9" s="11"/>
      <c r="F9" s="11"/>
      <c r="G9" s="11" t="s">
        <v>87</v>
      </c>
    </row>
    <row r="10" spans="1:8" ht="71.25">
      <c r="A10" s="9" t="s">
        <v>0</v>
      </c>
      <c r="B10" s="9" t="s">
        <v>15</v>
      </c>
      <c r="C10" s="9" t="s">
        <v>7</v>
      </c>
      <c r="D10" s="9" t="s">
        <v>8</v>
      </c>
      <c r="E10" s="12" t="s">
        <v>32</v>
      </c>
      <c r="F10" s="12" t="s">
        <v>33</v>
      </c>
      <c r="G10" s="12" t="s">
        <v>34</v>
      </c>
      <c r="H10" s="13" t="s">
        <v>35</v>
      </c>
    </row>
    <row r="11" spans="1:8" s="3" customFormat="1" ht="12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</row>
    <row r="12" spans="1:8" ht="12">
      <c r="A12" s="10" t="s">
        <v>2</v>
      </c>
      <c r="B12" s="18"/>
      <c r="C12" s="18"/>
      <c r="D12" s="18"/>
      <c r="E12" s="19">
        <v>9818823.69</v>
      </c>
      <c r="F12" s="19">
        <v>8768045.96</v>
      </c>
      <c r="G12" s="19">
        <v>8768045.96</v>
      </c>
      <c r="H12" s="26">
        <v>89.3</v>
      </c>
    </row>
    <row r="13" spans="1:8" ht="33.75">
      <c r="A13" s="21" t="s">
        <v>86</v>
      </c>
      <c r="B13" s="18">
        <v>791</v>
      </c>
      <c r="C13" s="18"/>
      <c r="D13" s="18"/>
      <c r="E13" s="19">
        <v>9818823.69</v>
      </c>
      <c r="F13" s="19">
        <v>8768045.96</v>
      </c>
      <c r="G13" s="19">
        <v>8768045.96</v>
      </c>
      <c r="H13" s="26">
        <v>89.3</v>
      </c>
    </row>
    <row r="14" spans="1:8" ht="45">
      <c r="A14" s="22" t="s">
        <v>50</v>
      </c>
      <c r="B14" s="23">
        <v>791</v>
      </c>
      <c r="C14" s="23">
        <v>2000000000</v>
      </c>
      <c r="D14" s="23"/>
      <c r="E14" s="24">
        <v>9788823.69</v>
      </c>
      <c r="F14" s="24">
        <v>8738045.96</v>
      </c>
      <c r="G14" s="24">
        <v>8738045.96</v>
      </c>
      <c r="H14" s="25">
        <v>89.27</v>
      </c>
    </row>
    <row r="15" spans="1:8" ht="33.75">
      <c r="A15" s="22" t="s">
        <v>82</v>
      </c>
      <c r="B15" s="23">
        <v>791</v>
      </c>
      <c r="C15" s="23">
        <v>2010000000</v>
      </c>
      <c r="D15" s="23"/>
      <c r="E15" s="24">
        <v>137585.16</v>
      </c>
      <c r="F15" s="24">
        <v>137585.16</v>
      </c>
      <c r="G15" s="24">
        <v>137585.16</v>
      </c>
      <c r="H15" s="25">
        <v>100</v>
      </c>
    </row>
    <row r="16" spans="1:8" ht="22.5">
      <c r="A16" s="22" t="s">
        <v>83</v>
      </c>
      <c r="B16" s="23">
        <v>791</v>
      </c>
      <c r="C16" s="23">
        <v>2010200000</v>
      </c>
      <c r="D16" s="23"/>
      <c r="E16" s="24">
        <v>137585.16</v>
      </c>
      <c r="F16" s="24">
        <v>137585.16</v>
      </c>
      <c r="G16" s="24">
        <v>137585.16</v>
      </c>
      <c r="H16" s="25">
        <v>100</v>
      </c>
    </row>
    <row r="17" spans="1:8" ht="12">
      <c r="A17" s="22" t="s">
        <v>13</v>
      </c>
      <c r="B17" s="23">
        <v>791</v>
      </c>
      <c r="C17" s="23">
        <v>2010274000</v>
      </c>
      <c r="D17" s="23"/>
      <c r="E17" s="24">
        <v>137585.16</v>
      </c>
      <c r="F17" s="24">
        <v>137585.16</v>
      </c>
      <c r="G17" s="24">
        <v>137585.16</v>
      </c>
      <c r="H17" s="25">
        <v>100</v>
      </c>
    </row>
    <row r="18" spans="1:8" ht="12">
      <c r="A18" s="22" t="s">
        <v>4</v>
      </c>
      <c r="B18" s="23">
        <v>791</v>
      </c>
      <c r="C18" s="23">
        <v>2010274000</v>
      </c>
      <c r="D18" s="23">
        <v>500</v>
      </c>
      <c r="E18" s="24">
        <v>137585.16</v>
      </c>
      <c r="F18" s="24">
        <v>137585.16</v>
      </c>
      <c r="G18" s="24">
        <v>137585.16</v>
      </c>
      <c r="H18" s="25">
        <v>100</v>
      </c>
    </row>
    <row r="19" spans="1:8" ht="45">
      <c r="A19" s="22" t="s">
        <v>58</v>
      </c>
      <c r="B19" s="23">
        <v>791</v>
      </c>
      <c r="C19" s="23">
        <v>2020000000</v>
      </c>
      <c r="D19" s="23"/>
      <c r="E19" s="24">
        <v>314180</v>
      </c>
      <c r="F19" s="24">
        <v>314180</v>
      </c>
      <c r="G19" s="24">
        <v>314180</v>
      </c>
      <c r="H19" s="25">
        <v>100</v>
      </c>
    </row>
    <row r="20" spans="1:8" ht="33.75">
      <c r="A20" s="22" t="s">
        <v>59</v>
      </c>
      <c r="B20" s="23">
        <v>791</v>
      </c>
      <c r="C20" s="23">
        <v>2020100000</v>
      </c>
      <c r="D20" s="23"/>
      <c r="E20" s="24">
        <v>314180</v>
      </c>
      <c r="F20" s="24">
        <v>314180</v>
      </c>
      <c r="G20" s="24">
        <v>314180</v>
      </c>
      <c r="H20" s="25">
        <v>100</v>
      </c>
    </row>
    <row r="21" spans="1:8" ht="22.5">
      <c r="A21" s="22" t="s">
        <v>60</v>
      </c>
      <c r="B21" s="23">
        <v>791</v>
      </c>
      <c r="C21" s="23">
        <v>2020151180</v>
      </c>
      <c r="D21" s="23"/>
      <c r="E21" s="24">
        <v>314180</v>
      </c>
      <c r="F21" s="24">
        <v>314180</v>
      </c>
      <c r="G21" s="24">
        <v>314180</v>
      </c>
      <c r="H21" s="25">
        <v>100</v>
      </c>
    </row>
    <row r="22" spans="1:8" ht="45">
      <c r="A22" s="22" t="s">
        <v>53</v>
      </c>
      <c r="B22" s="23">
        <v>791</v>
      </c>
      <c r="C22" s="23">
        <v>2020151180</v>
      </c>
      <c r="D22" s="23">
        <v>100</v>
      </c>
      <c r="E22" s="24">
        <v>258100</v>
      </c>
      <c r="F22" s="24">
        <v>258100</v>
      </c>
      <c r="G22" s="24">
        <v>258100</v>
      </c>
      <c r="H22" s="25">
        <v>100</v>
      </c>
    </row>
    <row r="23" spans="1:8" ht="22.5">
      <c r="A23" s="22" t="s">
        <v>36</v>
      </c>
      <c r="B23" s="23">
        <v>791</v>
      </c>
      <c r="C23" s="23">
        <v>2020151180</v>
      </c>
      <c r="D23" s="23">
        <v>200</v>
      </c>
      <c r="E23" s="24">
        <v>56080</v>
      </c>
      <c r="F23" s="24">
        <v>56080</v>
      </c>
      <c r="G23" s="24">
        <v>56080</v>
      </c>
      <c r="H23" s="25">
        <v>100</v>
      </c>
    </row>
    <row r="24" spans="1:8" ht="45">
      <c r="A24" s="22" t="s">
        <v>72</v>
      </c>
      <c r="B24" s="23">
        <v>791</v>
      </c>
      <c r="C24" s="23">
        <v>2030000000</v>
      </c>
      <c r="D24" s="23"/>
      <c r="E24" s="24">
        <v>5125036.09</v>
      </c>
      <c r="F24" s="24">
        <v>4658084.91</v>
      </c>
      <c r="G24" s="24">
        <v>4658084.91</v>
      </c>
      <c r="H24" s="25">
        <v>90.89</v>
      </c>
    </row>
    <row r="25" spans="1:8" ht="22.5">
      <c r="A25" s="22" t="s">
        <v>73</v>
      </c>
      <c r="B25" s="23">
        <v>791</v>
      </c>
      <c r="C25" s="23">
        <v>2030200000</v>
      </c>
      <c r="D25" s="23"/>
      <c r="E25" s="24">
        <v>1561626.09</v>
      </c>
      <c r="F25" s="24">
        <v>1552734.43</v>
      </c>
      <c r="G25" s="24">
        <v>1552734.43</v>
      </c>
      <c r="H25" s="25">
        <v>99.43</v>
      </c>
    </row>
    <row r="26" spans="1:8" ht="12">
      <c r="A26" s="22" t="s">
        <v>10</v>
      </c>
      <c r="B26" s="23">
        <v>791</v>
      </c>
      <c r="C26" s="23">
        <v>2030203560</v>
      </c>
      <c r="D26" s="23"/>
      <c r="E26" s="24">
        <v>1561626.09</v>
      </c>
      <c r="F26" s="24">
        <v>1552734.43</v>
      </c>
      <c r="G26" s="24">
        <v>1552734.43</v>
      </c>
      <c r="H26" s="25">
        <v>99.43</v>
      </c>
    </row>
    <row r="27" spans="1:8" ht="22.5">
      <c r="A27" s="22" t="s">
        <v>36</v>
      </c>
      <c r="B27" s="23">
        <v>791</v>
      </c>
      <c r="C27" s="23">
        <v>2030203560</v>
      </c>
      <c r="D27" s="23">
        <v>200</v>
      </c>
      <c r="E27" s="24">
        <v>1486610.46</v>
      </c>
      <c r="F27" s="24">
        <v>1477718.8</v>
      </c>
      <c r="G27" s="24">
        <v>1477718.8</v>
      </c>
      <c r="H27" s="25">
        <v>99.4</v>
      </c>
    </row>
    <row r="28" spans="1:8" ht="12">
      <c r="A28" s="22" t="s">
        <v>9</v>
      </c>
      <c r="B28" s="23">
        <v>791</v>
      </c>
      <c r="C28" s="23">
        <v>2030203560</v>
      </c>
      <c r="D28" s="23">
        <v>800</v>
      </c>
      <c r="E28" s="24">
        <v>75015.63</v>
      </c>
      <c r="F28" s="24">
        <v>75015.63</v>
      </c>
      <c r="G28" s="24">
        <v>75015.63</v>
      </c>
      <c r="H28" s="25">
        <v>100</v>
      </c>
    </row>
    <row r="29" spans="1:8" ht="22.5">
      <c r="A29" s="22" t="s">
        <v>74</v>
      </c>
      <c r="B29" s="23">
        <v>791</v>
      </c>
      <c r="C29" s="23">
        <v>2030300000</v>
      </c>
      <c r="D29" s="23"/>
      <c r="E29" s="24">
        <v>3563410</v>
      </c>
      <c r="F29" s="24">
        <v>3105350.48</v>
      </c>
      <c r="G29" s="24">
        <v>3105350.48</v>
      </c>
      <c r="H29" s="25">
        <v>87.15</v>
      </c>
    </row>
    <row r="30" spans="1:8" ht="22.5">
      <c r="A30" s="22" t="s">
        <v>11</v>
      </c>
      <c r="B30" s="23">
        <v>791</v>
      </c>
      <c r="C30" s="23">
        <v>2030306050</v>
      </c>
      <c r="D30" s="23"/>
      <c r="E30" s="24">
        <v>1380471.15</v>
      </c>
      <c r="F30" s="24">
        <v>1192462.81</v>
      </c>
      <c r="G30" s="24">
        <v>1192462.81</v>
      </c>
      <c r="H30" s="25">
        <v>86.38</v>
      </c>
    </row>
    <row r="31" spans="1:8" ht="22.5">
      <c r="A31" s="22" t="s">
        <v>36</v>
      </c>
      <c r="B31" s="23">
        <v>791</v>
      </c>
      <c r="C31" s="23">
        <v>2030306050</v>
      </c>
      <c r="D31" s="23">
        <v>200</v>
      </c>
      <c r="E31" s="24">
        <v>1379871.15</v>
      </c>
      <c r="F31" s="24">
        <v>1192462.81</v>
      </c>
      <c r="G31" s="24">
        <v>1192462.81</v>
      </c>
      <c r="H31" s="25">
        <v>86.42</v>
      </c>
    </row>
    <row r="32" spans="1:8" ht="12">
      <c r="A32" s="22" t="s">
        <v>9</v>
      </c>
      <c r="B32" s="23">
        <v>791</v>
      </c>
      <c r="C32" s="23">
        <v>2030306050</v>
      </c>
      <c r="D32" s="23">
        <v>800</v>
      </c>
      <c r="E32" s="25">
        <v>600</v>
      </c>
      <c r="F32" s="25">
        <v>0</v>
      </c>
      <c r="G32" s="25">
        <v>0</v>
      </c>
      <c r="H32" s="25">
        <v>0</v>
      </c>
    </row>
    <row r="33" spans="1:8" ht="12">
      <c r="A33" s="22" t="s">
        <v>23</v>
      </c>
      <c r="B33" s="23">
        <v>791</v>
      </c>
      <c r="C33" s="23">
        <v>2030341200</v>
      </c>
      <c r="D33" s="23"/>
      <c r="E33" s="24">
        <v>7298</v>
      </c>
      <c r="F33" s="25">
        <v>883</v>
      </c>
      <c r="G33" s="25">
        <v>883</v>
      </c>
      <c r="H33" s="25">
        <v>12.1</v>
      </c>
    </row>
    <row r="34" spans="1:8" ht="22.5">
      <c r="A34" s="22" t="s">
        <v>36</v>
      </c>
      <c r="B34" s="23">
        <v>791</v>
      </c>
      <c r="C34" s="23">
        <v>2030341200</v>
      </c>
      <c r="D34" s="23">
        <v>200</v>
      </c>
      <c r="E34" s="24">
        <v>7298</v>
      </c>
      <c r="F34" s="25">
        <v>883</v>
      </c>
      <c r="G34" s="25">
        <v>883</v>
      </c>
      <c r="H34" s="25">
        <v>12.1</v>
      </c>
    </row>
    <row r="35" spans="1:8" ht="67.5">
      <c r="A35" s="22" t="s">
        <v>75</v>
      </c>
      <c r="B35" s="23">
        <v>791</v>
      </c>
      <c r="C35" s="23">
        <v>2030374040</v>
      </c>
      <c r="D35" s="23"/>
      <c r="E35" s="24">
        <v>500000</v>
      </c>
      <c r="F35" s="24">
        <v>500000</v>
      </c>
      <c r="G35" s="24">
        <v>500000</v>
      </c>
      <c r="H35" s="25">
        <v>100</v>
      </c>
    </row>
    <row r="36" spans="1:8" ht="22.5">
      <c r="A36" s="22" t="s">
        <v>36</v>
      </c>
      <c r="B36" s="23">
        <v>791</v>
      </c>
      <c r="C36" s="23">
        <v>2030374040</v>
      </c>
      <c r="D36" s="23">
        <v>200</v>
      </c>
      <c r="E36" s="24">
        <v>500000</v>
      </c>
      <c r="F36" s="24">
        <v>500000</v>
      </c>
      <c r="G36" s="24">
        <v>500000</v>
      </c>
      <c r="H36" s="25">
        <v>100</v>
      </c>
    </row>
    <row r="37" spans="1:8" ht="33.75">
      <c r="A37" s="22" t="s">
        <v>29</v>
      </c>
      <c r="B37" s="23">
        <v>791</v>
      </c>
      <c r="C37" s="23" t="s">
        <v>28</v>
      </c>
      <c r="D37" s="23"/>
      <c r="E37" s="24">
        <v>215862</v>
      </c>
      <c r="F37" s="24">
        <v>215862</v>
      </c>
      <c r="G37" s="24">
        <v>215862</v>
      </c>
      <c r="H37" s="25">
        <v>100</v>
      </c>
    </row>
    <row r="38" spans="1:8" ht="22.5">
      <c r="A38" s="22" t="s">
        <v>36</v>
      </c>
      <c r="B38" s="23">
        <v>791</v>
      </c>
      <c r="C38" s="23" t="s">
        <v>28</v>
      </c>
      <c r="D38" s="23">
        <v>200</v>
      </c>
      <c r="E38" s="24">
        <v>215862</v>
      </c>
      <c r="F38" s="24">
        <v>215862</v>
      </c>
      <c r="G38" s="24">
        <v>215862</v>
      </c>
      <c r="H38" s="25">
        <v>100</v>
      </c>
    </row>
    <row r="39" spans="1:8" ht="33.75">
      <c r="A39" s="22" t="s">
        <v>76</v>
      </c>
      <c r="B39" s="23">
        <v>791</v>
      </c>
      <c r="C39" s="23" t="s">
        <v>77</v>
      </c>
      <c r="D39" s="23"/>
      <c r="E39" s="24">
        <v>1109778.85</v>
      </c>
      <c r="F39" s="24">
        <v>846142.67</v>
      </c>
      <c r="G39" s="24">
        <v>846142.67</v>
      </c>
      <c r="H39" s="25">
        <v>76.24</v>
      </c>
    </row>
    <row r="40" spans="1:8" ht="22.5">
      <c r="A40" s="22" t="s">
        <v>36</v>
      </c>
      <c r="B40" s="23">
        <v>791</v>
      </c>
      <c r="C40" s="23" t="s">
        <v>77</v>
      </c>
      <c r="D40" s="23">
        <v>200</v>
      </c>
      <c r="E40" s="24">
        <v>1109778.85</v>
      </c>
      <c r="F40" s="24">
        <v>846142.67</v>
      </c>
      <c r="G40" s="24">
        <v>846142.67</v>
      </c>
      <c r="H40" s="25">
        <v>76.24</v>
      </c>
    </row>
    <row r="41" spans="1:8" ht="33.75">
      <c r="A41" s="22" t="s">
        <v>30</v>
      </c>
      <c r="B41" s="23">
        <v>791</v>
      </c>
      <c r="C41" s="23" t="s">
        <v>78</v>
      </c>
      <c r="D41" s="23"/>
      <c r="E41" s="24">
        <v>200000</v>
      </c>
      <c r="F41" s="24">
        <v>200000</v>
      </c>
      <c r="G41" s="24">
        <v>200000</v>
      </c>
      <c r="H41" s="25">
        <v>100</v>
      </c>
    </row>
    <row r="42" spans="1:8" ht="22.5">
      <c r="A42" s="22" t="s">
        <v>36</v>
      </c>
      <c r="B42" s="23">
        <v>791</v>
      </c>
      <c r="C42" s="23" t="s">
        <v>78</v>
      </c>
      <c r="D42" s="23">
        <v>200</v>
      </c>
      <c r="E42" s="24">
        <v>200000</v>
      </c>
      <c r="F42" s="24">
        <v>200000</v>
      </c>
      <c r="G42" s="24">
        <v>200000</v>
      </c>
      <c r="H42" s="25">
        <v>100</v>
      </c>
    </row>
    <row r="43" spans="1:8" ht="33.75">
      <c r="A43" s="22" t="s">
        <v>31</v>
      </c>
      <c r="B43" s="23">
        <v>791</v>
      </c>
      <c r="C43" s="23" t="s">
        <v>79</v>
      </c>
      <c r="D43" s="23"/>
      <c r="E43" s="24">
        <v>150000</v>
      </c>
      <c r="F43" s="24">
        <v>150000</v>
      </c>
      <c r="G43" s="24">
        <v>150000</v>
      </c>
      <c r="H43" s="25">
        <v>100</v>
      </c>
    </row>
    <row r="44" spans="1:8" ht="22.5">
      <c r="A44" s="22" t="s">
        <v>36</v>
      </c>
      <c r="B44" s="23">
        <v>791</v>
      </c>
      <c r="C44" s="23" t="s">
        <v>79</v>
      </c>
      <c r="D44" s="23">
        <v>200</v>
      </c>
      <c r="E44" s="24">
        <v>150000</v>
      </c>
      <c r="F44" s="24">
        <v>150000</v>
      </c>
      <c r="G44" s="24">
        <v>150000</v>
      </c>
      <c r="H44" s="25">
        <v>100</v>
      </c>
    </row>
    <row r="45" spans="1:8" ht="45">
      <c r="A45" s="22" t="s">
        <v>66</v>
      </c>
      <c r="B45" s="23">
        <v>791</v>
      </c>
      <c r="C45" s="23">
        <v>2040000000</v>
      </c>
      <c r="D45" s="23"/>
      <c r="E45" s="24">
        <v>1298350</v>
      </c>
      <c r="F45" s="24">
        <v>1298350</v>
      </c>
      <c r="G45" s="24">
        <v>1298350</v>
      </c>
      <c r="H45" s="25">
        <v>100</v>
      </c>
    </row>
    <row r="46" spans="1:8" ht="12">
      <c r="A46" s="22" t="s">
        <v>67</v>
      </c>
      <c r="B46" s="23">
        <v>791</v>
      </c>
      <c r="C46" s="23">
        <v>2040100000</v>
      </c>
      <c r="D46" s="23"/>
      <c r="E46" s="24">
        <v>1298350</v>
      </c>
      <c r="F46" s="24">
        <v>1298350</v>
      </c>
      <c r="G46" s="24">
        <v>1298350</v>
      </c>
      <c r="H46" s="25">
        <v>100</v>
      </c>
    </row>
    <row r="47" spans="1:8" ht="12">
      <c r="A47" s="22" t="s">
        <v>19</v>
      </c>
      <c r="B47" s="23">
        <v>791</v>
      </c>
      <c r="C47" s="23">
        <v>2040103150</v>
      </c>
      <c r="D47" s="23"/>
      <c r="E47" s="24">
        <v>1298350</v>
      </c>
      <c r="F47" s="24">
        <v>1298350</v>
      </c>
      <c r="G47" s="24">
        <v>1298350</v>
      </c>
      <c r="H47" s="25">
        <v>100</v>
      </c>
    </row>
    <row r="48" spans="1:8" ht="22.5">
      <c r="A48" s="22" t="s">
        <v>36</v>
      </c>
      <c r="B48" s="23">
        <v>791</v>
      </c>
      <c r="C48" s="23">
        <v>2040103150</v>
      </c>
      <c r="D48" s="23">
        <v>200</v>
      </c>
      <c r="E48" s="24">
        <v>1298350</v>
      </c>
      <c r="F48" s="24">
        <v>1298350</v>
      </c>
      <c r="G48" s="24">
        <v>1298350</v>
      </c>
      <c r="H48" s="25">
        <v>100</v>
      </c>
    </row>
    <row r="49" spans="1:8" ht="33.75">
      <c r="A49" s="22" t="s">
        <v>63</v>
      </c>
      <c r="B49" s="23">
        <v>791</v>
      </c>
      <c r="C49" s="23">
        <v>2050000000</v>
      </c>
      <c r="D49" s="23"/>
      <c r="E49" s="24">
        <v>18551.61</v>
      </c>
      <c r="F49" s="24">
        <v>18551.61</v>
      </c>
      <c r="G49" s="24">
        <v>18551.61</v>
      </c>
      <c r="H49" s="25">
        <v>100</v>
      </c>
    </row>
    <row r="50" spans="1:8" ht="22.5">
      <c r="A50" s="22" t="s">
        <v>64</v>
      </c>
      <c r="B50" s="23">
        <v>791</v>
      </c>
      <c r="C50" s="23">
        <v>2050100000</v>
      </c>
      <c r="D50" s="23"/>
      <c r="E50" s="24">
        <v>18551.61</v>
      </c>
      <c r="F50" s="24">
        <v>18551.61</v>
      </c>
      <c r="G50" s="24">
        <v>18551.61</v>
      </c>
      <c r="H50" s="25">
        <v>100</v>
      </c>
    </row>
    <row r="51" spans="1:8" ht="22.5">
      <c r="A51" s="22" t="s">
        <v>21</v>
      </c>
      <c r="B51" s="23">
        <v>791</v>
      </c>
      <c r="C51" s="23">
        <v>2050124300</v>
      </c>
      <c r="D51" s="23"/>
      <c r="E51" s="24">
        <v>18551.61</v>
      </c>
      <c r="F51" s="24">
        <v>18551.61</v>
      </c>
      <c r="G51" s="24">
        <v>18551.61</v>
      </c>
      <c r="H51" s="25">
        <v>100</v>
      </c>
    </row>
    <row r="52" spans="1:8" ht="22.5">
      <c r="A52" s="22" t="s">
        <v>36</v>
      </c>
      <c r="B52" s="23">
        <v>791</v>
      </c>
      <c r="C52" s="23">
        <v>2050124300</v>
      </c>
      <c r="D52" s="23">
        <v>200</v>
      </c>
      <c r="E52" s="24">
        <v>18551.61</v>
      </c>
      <c r="F52" s="24">
        <v>18551.61</v>
      </c>
      <c r="G52" s="24">
        <v>18551.61</v>
      </c>
      <c r="H52" s="25">
        <v>100</v>
      </c>
    </row>
    <row r="53" spans="1:8" ht="45">
      <c r="A53" s="22" t="s">
        <v>68</v>
      </c>
      <c r="B53" s="23">
        <v>791</v>
      </c>
      <c r="C53" s="23">
        <v>2070000000</v>
      </c>
      <c r="D53" s="23"/>
      <c r="E53" s="24">
        <v>278268</v>
      </c>
      <c r="F53" s="24">
        <v>242268</v>
      </c>
      <c r="G53" s="24">
        <v>242268</v>
      </c>
      <c r="H53" s="25">
        <v>87.06</v>
      </c>
    </row>
    <row r="54" spans="1:8" ht="22.5">
      <c r="A54" s="22" t="s">
        <v>69</v>
      </c>
      <c r="B54" s="23">
        <v>791</v>
      </c>
      <c r="C54" s="23">
        <v>2070100000</v>
      </c>
      <c r="D54" s="23"/>
      <c r="E54" s="24">
        <v>278268</v>
      </c>
      <c r="F54" s="24">
        <v>242268</v>
      </c>
      <c r="G54" s="24">
        <v>242268</v>
      </c>
      <c r="H54" s="25">
        <v>87.06</v>
      </c>
    </row>
    <row r="55" spans="1:8" ht="12">
      <c r="A55" s="22" t="s">
        <v>25</v>
      </c>
      <c r="B55" s="23">
        <v>791</v>
      </c>
      <c r="C55" s="23">
        <v>2070103330</v>
      </c>
      <c r="D55" s="23"/>
      <c r="E55" s="24">
        <v>278268</v>
      </c>
      <c r="F55" s="24">
        <v>242268</v>
      </c>
      <c r="G55" s="24">
        <v>242268</v>
      </c>
      <c r="H55" s="25">
        <v>87.06</v>
      </c>
    </row>
    <row r="56" spans="1:8" ht="22.5">
      <c r="A56" s="22" t="s">
        <v>36</v>
      </c>
      <c r="B56" s="23">
        <v>791</v>
      </c>
      <c r="C56" s="23">
        <v>2070103330</v>
      </c>
      <c r="D56" s="23">
        <v>200</v>
      </c>
      <c r="E56" s="24">
        <v>278268</v>
      </c>
      <c r="F56" s="24">
        <v>242268</v>
      </c>
      <c r="G56" s="24">
        <v>242268</v>
      </c>
      <c r="H56" s="25">
        <v>87.06</v>
      </c>
    </row>
    <row r="57" spans="1:8" ht="33.75">
      <c r="A57" s="22" t="s">
        <v>51</v>
      </c>
      <c r="B57" s="23">
        <v>791</v>
      </c>
      <c r="C57" s="23">
        <v>2080000000</v>
      </c>
      <c r="D57" s="23"/>
      <c r="E57" s="24">
        <v>2616852.83</v>
      </c>
      <c r="F57" s="24">
        <v>2069026.28</v>
      </c>
      <c r="G57" s="24">
        <v>2069026.28</v>
      </c>
      <c r="H57" s="25">
        <v>79.07</v>
      </c>
    </row>
    <row r="58" spans="1:8" ht="22.5">
      <c r="A58" s="22" t="s">
        <v>52</v>
      </c>
      <c r="B58" s="23">
        <v>791</v>
      </c>
      <c r="C58" s="23">
        <v>2080100000</v>
      </c>
      <c r="D58" s="23"/>
      <c r="E58" s="24">
        <v>2616852.83</v>
      </c>
      <c r="F58" s="24">
        <v>2069026.28</v>
      </c>
      <c r="G58" s="24">
        <v>2069026.28</v>
      </c>
      <c r="H58" s="25">
        <v>79.07</v>
      </c>
    </row>
    <row r="59" spans="1:8" ht="12">
      <c r="A59" s="22" t="s">
        <v>12</v>
      </c>
      <c r="B59" s="23">
        <v>791</v>
      </c>
      <c r="C59" s="23">
        <v>2080102030</v>
      </c>
      <c r="D59" s="23"/>
      <c r="E59" s="24">
        <v>782600</v>
      </c>
      <c r="F59" s="24">
        <v>728941.95</v>
      </c>
      <c r="G59" s="24">
        <v>728941.95</v>
      </c>
      <c r="H59" s="25">
        <v>93.14</v>
      </c>
    </row>
    <row r="60" spans="1:8" ht="45">
      <c r="A60" s="22" t="s">
        <v>53</v>
      </c>
      <c r="B60" s="23">
        <v>791</v>
      </c>
      <c r="C60" s="23">
        <v>2080102030</v>
      </c>
      <c r="D60" s="23">
        <v>100</v>
      </c>
      <c r="E60" s="24">
        <v>782600</v>
      </c>
      <c r="F60" s="24">
        <v>728941.95</v>
      </c>
      <c r="G60" s="24">
        <v>728941.95</v>
      </c>
      <c r="H60" s="25">
        <v>93.14</v>
      </c>
    </row>
    <row r="61" spans="1:8" ht="22.5">
      <c r="A61" s="22" t="s">
        <v>55</v>
      </c>
      <c r="B61" s="23">
        <v>791</v>
      </c>
      <c r="C61" s="23">
        <v>2080102040</v>
      </c>
      <c r="D61" s="23"/>
      <c r="E61" s="24">
        <v>1834252.83</v>
      </c>
      <c r="F61" s="24">
        <v>1340084.33</v>
      </c>
      <c r="G61" s="24">
        <v>1340084.33</v>
      </c>
      <c r="H61" s="25">
        <v>73.06</v>
      </c>
    </row>
    <row r="62" spans="1:8" ht="45">
      <c r="A62" s="22" t="s">
        <v>53</v>
      </c>
      <c r="B62" s="23">
        <v>791</v>
      </c>
      <c r="C62" s="23">
        <v>2080102040</v>
      </c>
      <c r="D62" s="23">
        <v>100</v>
      </c>
      <c r="E62" s="24">
        <v>1290400</v>
      </c>
      <c r="F62" s="24">
        <v>967898.26</v>
      </c>
      <c r="G62" s="24">
        <v>967898.26</v>
      </c>
      <c r="H62" s="25">
        <v>75.01</v>
      </c>
    </row>
    <row r="63" spans="1:8" ht="22.5">
      <c r="A63" s="22" t="s">
        <v>36</v>
      </c>
      <c r="B63" s="23">
        <v>791</v>
      </c>
      <c r="C63" s="23">
        <v>2080102040</v>
      </c>
      <c r="D63" s="23">
        <v>200</v>
      </c>
      <c r="E63" s="24">
        <v>483152.83</v>
      </c>
      <c r="F63" s="24">
        <v>366786.07</v>
      </c>
      <c r="G63" s="24">
        <v>366786.07</v>
      </c>
      <c r="H63" s="25">
        <v>75.92</v>
      </c>
    </row>
    <row r="64" spans="1:8" ht="12">
      <c r="A64" s="22" t="s">
        <v>9</v>
      </c>
      <c r="B64" s="23">
        <v>791</v>
      </c>
      <c r="C64" s="23">
        <v>2080102040</v>
      </c>
      <c r="D64" s="23">
        <v>800</v>
      </c>
      <c r="E64" s="24">
        <v>60700</v>
      </c>
      <c r="F64" s="24">
        <v>5400</v>
      </c>
      <c r="G64" s="24">
        <v>5400</v>
      </c>
      <c r="H64" s="25">
        <v>8.9</v>
      </c>
    </row>
    <row r="65" spans="1:8" ht="12">
      <c r="A65" s="22" t="s">
        <v>26</v>
      </c>
      <c r="B65" s="23">
        <v>791</v>
      </c>
      <c r="C65" s="23">
        <v>9900000000</v>
      </c>
      <c r="D65" s="23"/>
      <c r="E65" s="24">
        <v>30000</v>
      </c>
      <c r="F65" s="24">
        <v>30000</v>
      </c>
      <c r="G65" s="24">
        <v>30000</v>
      </c>
      <c r="H65" s="25">
        <v>100</v>
      </c>
    </row>
    <row r="66" spans="1:8" ht="12">
      <c r="A66" s="22" t="s">
        <v>70</v>
      </c>
      <c r="B66" s="23">
        <v>791</v>
      </c>
      <c r="C66" s="23">
        <v>9900092360</v>
      </c>
      <c r="D66" s="23"/>
      <c r="E66" s="24">
        <v>30000</v>
      </c>
      <c r="F66" s="24">
        <v>30000</v>
      </c>
      <c r="G66" s="24">
        <v>30000</v>
      </c>
      <c r="H66" s="25">
        <v>100</v>
      </c>
    </row>
    <row r="67" spans="1:8" ht="12">
      <c r="A67" s="22" t="s">
        <v>9</v>
      </c>
      <c r="B67" s="23">
        <v>791</v>
      </c>
      <c r="C67" s="23">
        <v>9900092360</v>
      </c>
      <c r="D67" s="23">
        <v>800</v>
      </c>
      <c r="E67" s="24">
        <v>30000</v>
      </c>
      <c r="F67" s="24">
        <v>30000</v>
      </c>
      <c r="G67" s="24">
        <v>30000</v>
      </c>
      <c r="H67" s="25">
        <v>100</v>
      </c>
    </row>
    <row r="68" spans="1:7" ht="15">
      <c r="A68" s="17"/>
      <c r="B68"/>
      <c r="C68"/>
      <c r="D68"/>
      <c r="E68"/>
      <c r="F68"/>
      <c r="G68"/>
    </row>
  </sheetData>
  <sheetProtection/>
  <mergeCells count="6">
    <mergeCell ref="A7:I7"/>
    <mergeCell ref="F1:I1"/>
    <mergeCell ref="F2:I2"/>
    <mergeCell ref="F3:I3"/>
    <mergeCell ref="F4:I4"/>
    <mergeCell ref="A6:I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2022-06-02T06:33:12Z</cp:lastPrinted>
  <dcterms:created xsi:type="dcterms:W3CDTF">2005-12-01T05:01:57Z</dcterms:created>
  <dcterms:modified xsi:type="dcterms:W3CDTF">2022-06-02T10:32:32Z</dcterms:modified>
  <cp:category/>
  <cp:version/>
  <cp:contentType/>
  <cp:contentStatus/>
</cp:coreProperties>
</file>